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otter\Documents\Board Meetings 2025\May 2025\"/>
    </mc:Choice>
  </mc:AlternateContent>
  <xr:revisionPtr revIDLastSave="0" documentId="8_{3CE4C91E-C4DD-4316-93D6-93EAD59FA05A}" xr6:coauthVersionLast="47" xr6:coauthVersionMax="47" xr10:uidLastSave="{00000000-0000-0000-0000-000000000000}"/>
  <bookViews>
    <workbookView xWindow="-24390" yWindow="2340" windowWidth="21600" windowHeight="11385" activeTab="1" xr2:uid="{0C254B68-76CC-4F19-B2D6-616353CBADCB}"/>
  </bookViews>
  <sheets>
    <sheet name="#278 " sheetId="4" r:id="rId1"/>
    <sheet name="#287 " sheetId="1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1" l="1"/>
  <c r="E6" i="11"/>
  <c r="D6" i="11"/>
  <c r="C6" i="11"/>
  <c r="B6" i="11"/>
  <c r="B25" i="4"/>
  <c r="H11" i="4"/>
  <c r="F11" i="4" l="1"/>
  <c r="E11" i="4"/>
  <c r="D11" i="4"/>
  <c r="B11" i="4"/>
  <c r="C10" i="4"/>
  <c r="C9" i="4"/>
  <c r="C8" i="4"/>
  <c r="C7" i="4"/>
  <c r="C4" i="4"/>
  <c r="C11" i="4" s="1"/>
  <c r="B27" i="4" l="1"/>
  <c r="H6" i="11"/>
  <c r="B9" i="11" s="1"/>
  <c r="B14" i="11"/>
  <c r="B16" i="11" l="1"/>
  <c r="B8" i="11"/>
</calcChain>
</file>

<file path=xl/sharedStrings.xml><?xml version="1.0" encoding="utf-8"?>
<sst xmlns="http://schemas.openxmlformats.org/spreadsheetml/2006/main" count="50" uniqueCount="28">
  <si>
    <t>NV Prep Charter # 278</t>
  </si>
  <si>
    <t>Outstanding PERS Contribution Reports as of 5/1/2025</t>
  </si>
  <si>
    <t>Report Month</t>
  </si>
  <si>
    <t>Employee Contributions</t>
  </si>
  <si>
    <t>Employer Contribution</t>
  </si>
  <si>
    <t>Employer Paid Plan</t>
  </si>
  <si>
    <t>Total Contributions Due</t>
  </si>
  <si>
    <t>Total Wages</t>
  </si>
  <si>
    <t>Data File Received</t>
  </si>
  <si>
    <t>Est Penalty</t>
  </si>
  <si>
    <t>09/2024</t>
  </si>
  <si>
    <t>Yes</t>
  </si>
  <si>
    <t>10/2024</t>
  </si>
  <si>
    <t>11/2024</t>
  </si>
  <si>
    <t>12/2024</t>
  </si>
  <si>
    <t>01/2025</t>
  </si>
  <si>
    <t>02/2025</t>
  </si>
  <si>
    <t>No</t>
  </si>
  <si>
    <t>03/2025</t>
  </si>
  <si>
    <t>TOTALS</t>
  </si>
  <si>
    <t>Estimated Contributions Due $403,209.29</t>
  </si>
  <si>
    <t>Estimated Penalties $ 9,999.53</t>
  </si>
  <si>
    <t>unallocated funds/Deposits:</t>
  </si>
  <si>
    <t>Total unallocated funds</t>
  </si>
  <si>
    <t>Total estimated amount due:</t>
  </si>
  <si>
    <t>Sage Collegiate Charter School # 287</t>
  </si>
  <si>
    <t xml:space="preserve">Estimated Contributions Due </t>
  </si>
  <si>
    <t xml:space="preserve">Estimated Penalties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</si>
</sst>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1" tint="0.499984740745262"/>
      </left>
      <right/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5" fillId="0" borderId="0" xfId="0" applyFont="1"/>
    <xf numFmtId="0" fontId="1" fillId="3" borderId="0" xfId="0" applyFont="1" applyFill="1"/>
    <xf numFmtId="49" fontId="3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/>
    <xf numFmtId="49" fontId="0" fillId="2" borderId="2" xfId="0" applyNumberFormat="1" applyFill="1" applyBorder="1"/>
    <xf numFmtId="164" fontId="0" fillId="2" borderId="2" xfId="0" applyNumberFormat="1" applyFill="1" applyBorder="1"/>
    <xf numFmtId="49" fontId="1" fillId="2" borderId="2" xfId="0" applyNumberFormat="1" applyFont="1" applyFill="1" applyBorder="1"/>
    <xf numFmtId="164" fontId="1" fillId="2" borderId="2" xfId="0" applyNumberFormat="1" applyFont="1" applyFill="1" applyBorder="1"/>
    <xf numFmtId="164" fontId="1" fillId="3" borderId="2" xfId="0" applyNumberFormat="1" applyFont="1" applyFill="1" applyBorder="1"/>
    <xf numFmtId="8" fontId="1" fillId="3" borderId="0" xfId="0" applyNumberFormat="1" applyFont="1" applyFill="1"/>
    <xf numFmtId="165" fontId="5" fillId="0" borderId="3" xfId="0" applyNumberFormat="1" applyFont="1" applyBorder="1" applyAlignment="1">
      <alignment horizontal="left"/>
    </xf>
    <xf numFmtId="4" fontId="5" fillId="2" borderId="5" xfId="1" applyNumberFormat="1" applyFont="1" applyFill="1" applyBorder="1"/>
    <xf numFmtId="0" fontId="0" fillId="0" borderId="4" xfId="0" applyBorder="1"/>
    <xf numFmtId="49" fontId="1" fillId="2" borderId="6" xfId="0" applyNumberFormat="1" applyFont="1" applyFill="1" applyBorder="1"/>
    <xf numFmtId="165" fontId="5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8" fontId="0" fillId="0" borderId="13" xfId="0" applyNumberFormat="1" applyBorder="1"/>
    <xf numFmtId="8" fontId="0" fillId="0" borderId="14" xfId="0" applyNumberFormat="1" applyBorder="1"/>
    <xf numFmtId="0" fontId="0" fillId="0" borderId="15" xfId="0" applyBorder="1"/>
    <xf numFmtId="0" fontId="0" fillId="0" borderId="17" xfId="0" applyBorder="1"/>
    <xf numFmtId="164" fontId="0" fillId="0" borderId="0" xfId="0" applyNumberFormat="1"/>
    <xf numFmtId="164" fontId="5" fillId="0" borderId="4" xfId="1" applyNumberFormat="1" applyFont="1" applyBorder="1"/>
    <xf numFmtId="164" fontId="5" fillId="2" borderId="5" xfId="1" applyNumberFormat="1" applyFont="1" applyFill="1" applyBorder="1"/>
    <xf numFmtId="8" fontId="0" fillId="0" borderId="2" xfId="0" applyNumberFormat="1" applyBorder="1"/>
    <xf numFmtId="8" fontId="0" fillId="0" borderId="15" xfId="0" applyNumberFormat="1" applyBorder="1"/>
    <xf numFmtId="14" fontId="0" fillId="2" borderId="16" xfId="0" applyNumberFormat="1" applyFill="1" applyBorder="1" applyAlignment="1">
      <alignment horizontal="left"/>
    </xf>
    <xf numFmtId="8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3">
    <cellStyle name="Comma" xfId="1" builtinId="3"/>
    <cellStyle name="Comma 2" xfId="2" xr:uid="{12691A6D-3689-416A-8567-FF54A2CF4B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3628-194B-4E6A-9ED6-B8AC6B2975F3}">
  <sheetPr>
    <tabColor rgb="FF92D050"/>
    <pageSetUpPr fitToPage="1"/>
  </sheetPr>
  <dimension ref="A1:CF27"/>
  <sheetViews>
    <sheetView workbookViewId="0">
      <selection activeCell="D25" sqref="D25"/>
    </sheetView>
  </sheetViews>
  <sheetFormatPr defaultRowHeight="15" x14ac:dyDescent="0.25"/>
  <cols>
    <col min="1" max="1" width="52.28515625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4" ht="23.25" x14ac:dyDescent="0.35">
      <c r="A1" s="35" t="s">
        <v>0</v>
      </c>
      <c r="B1" s="36"/>
      <c r="C1" s="36"/>
      <c r="D1" s="36"/>
      <c r="E1" s="36"/>
      <c r="F1" s="36"/>
      <c r="G1" s="36"/>
      <c r="H1" s="36"/>
    </row>
    <row r="2" spans="1:84" ht="23.25" x14ac:dyDescent="0.35">
      <c r="A2" s="35" t="s">
        <v>1</v>
      </c>
      <c r="B2" s="36"/>
      <c r="C2" s="36"/>
      <c r="D2" s="36"/>
      <c r="E2" s="36"/>
      <c r="F2" s="36"/>
      <c r="G2" s="36"/>
      <c r="H2" s="36"/>
    </row>
    <row r="3" spans="1:84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4" s="1" customFormat="1" x14ac:dyDescent="0.25">
      <c r="A4" s="7" t="s">
        <v>10</v>
      </c>
      <c r="B4" s="8">
        <v>2522.92</v>
      </c>
      <c r="C4" s="8">
        <f>B4</f>
        <v>2522.92</v>
      </c>
      <c r="D4" s="8">
        <v>56689.919999999998</v>
      </c>
      <c r="E4" s="8">
        <v>61735.76</v>
      </c>
      <c r="F4" s="8">
        <v>183640.23</v>
      </c>
      <c r="G4" s="5" t="s">
        <v>11</v>
      </c>
      <c r="H4" s="8">
        <v>2872.4277222222222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</row>
    <row r="5" spans="1:84" s="1" customFormat="1" x14ac:dyDescent="0.25">
      <c r="A5" s="7" t="s">
        <v>12</v>
      </c>
      <c r="B5" s="8">
        <v>2522.92</v>
      </c>
      <c r="C5" s="8">
        <v>2522.92</v>
      </c>
      <c r="D5" s="8">
        <v>56236.51</v>
      </c>
      <c r="E5" s="8">
        <v>61282.35</v>
      </c>
      <c r="F5" s="8">
        <v>182286.72</v>
      </c>
      <c r="G5" s="5" t="s">
        <v>11</v>
      </c>
      <c r="H5" s="8">
        <v>2287.8744000000002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</row>
    <row r="6" spans="1:84" s="1" customFormat="1" x14ac:dyDescent="0.25">
      <c r="A6" s="7" t="s">
        <v>13</v>
      </c>
      <c r="B6" s="8">
        <v>2522.92</v>
      </c>
      <c r="C6" s="8">
        <v>2522.92</v>
      </c>
      <c r="D6" s="8">
        <v>51194.1</v>
      </c>
      <c r="E6" s="8">
        <v>56239.94</v>
      </c>
      <c r="F6" s="8">
        <v>175234.7</v>
      </c>
      <c r="G6" s="5" t="s">
        <v>11</v>
      </c>
      <c r="H6" s="8">
        <v>1762.1847866666667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</row>
    <row r="7" spans="1:84" s="1" customFormat="1" x14ac:dyDescent="0.25">
      <c r="A7" s="7" t="s">
        <v>14</v>
      </c>
      <c r="B7" s="8">
        <v>2522.92</v>
      </c>
      <c r="C7" s="8">
        <f>B7</f>
        <v>2522.92</v>
      </c>
      <c r="D7" s="8">
        <v>51550.04</v>
      </c>
      <c r="E7" s="8">
        <v>56595.88</v>
      </c>
      <c r="F7" s="8">
        <v>169018.2</v>
      </c>
      <c r="G7" s="5" t="s">
        <v>11</v>
      </c>
      <c r="H7" s="8">
        <v>1348.4754463888887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</row>
    <row r="8" spans="1:84" s="1" customFormat="1" x14ac:dyDescent="0.25">
      <c r="A8" s="7" t="s">
        <v>15</v>
      </c>
      <c r="B8" s="8">
        <v>1961.46</v>
      </c>
      <c r="C8" s="8">
        <f>B8</f>
        <v>1961.46</v>
      </c>
      <c r="D8" s="8">
        <v>51550.04</v>
      </c>
      <c r="E8" s="8">
        <v>55785.120000000003</v>
      </c>
      <c r="F8" s="8">
        <v>166020.69</v>
      </c>
      <c r="G8" s="5" t="s">
        <v>11</v>
      </c>
      <c r="H8" s="8">
        <v>926.65282666666667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</row>
    <row r="9" spans="1:84" s="1" customFormat="1" x14ac:dyDescent="0.25">
      <c r="A9" s="7" t="s">
        <v>16</v>
      </c>
      <c r="B9" s="8">
        <v>1961.46</v>
      </c>
      <c r="C9" s="8">
        <f>B9</f>
        <v>1961.46</v>
      </c>
      <c r="D9" s="8">
        <v>51550.04</v>
      </c>
      <c r="E9" s="8">
        <v>55785.120000000003</v>
      </c>
      <c r="F9" s="8">
        <v>166020.69</v>
      </c>
      <c r="G9" s="5" t="s">
        <v>17</v>
      </c>
      <c r="H9" s="8">
        <v>588.06813999999997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</row>
    <row r="10" spans="1:84" s="1" customFormat="1" x14ac:dyDescent="0.25">
      <c r="A10" s="7" t="s">
        <v>18</v>
      </c>
      <c r="B10" s="8">
        <v>1961.46</v>
      </c>
      <c r="C10" s="8">
        <f>B10</f>
        <v>1961.46</v>
      </c>
      <c r="D10" s="8">
        <v>51550.04</v>
      </c>
      <c r="E10" s="8">
        <v>55785.120000000003</v>
      </c>
      <c r="F10" s="8">
        <v>166020.69</v>
      </c>
      <c r="G10" s="5" t="s">
        <v>17</v>
      </c>
      <c r="H10" s="8">
        <v>213.84296000000001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</row>
    <row r="11" spans="1:84" ht="13.5" customHeight="1" x14ac:dyDescent="0.25">
      <c r="A11" s="9" t="s">
        <v>19</v>
      </c>
      <c r="B11" s="10">
        <f>SUM(B4:B10)</f>
        <v>15976.059999999998</v>
      </c>
      <c r="C11" s="10">
        <f>SUM(C4:C10)</f>
        <v>15976.059999999998</v>
      </c>
      <c r="D11" s="10">
        <f>SUM(D4:D10)</f>
        <v>370320.68999999994</v>
      </c>
      <c r="E11" s="11">
        <f>SUM(E4:E10)</f>
        <v>403209.29</v>
      </c>
      <c r="F11" s="10">
        <f>SUM(F4:F10)</f>
        <v>1208241.92</v>
      </c>
      <c r="G11" s="6"/>
      <c r="H11" s="11">
        <f>SUM(H4:H10)</f>
        <v>9999.5262819444433</v>
      </c>
    </row>
    <row r="12" spans="1:84" x14ac:dyDescent="0.25">
      <c r="A12" s="27"/>
    </row>
    <row r="13" spans="1:84" x14ac:dyDescent="0.25">
      <c r="A13" s="21" t="s">
        <v>20</v>
      </c>
    </row>
    <row r="14" spans="1:84" x14ac:dyDescent="0.25">
      <c r="A14" s="20" t="s">
        <v>21</v>
      </c>
    </row>
    <row r="15" spans="1:84" x14ac:dyDescent="0.25">
      <c r="B15" s="32"/>
    </row>
    <row r="16" spans="1:84" x14ac:dyDescent="0.25">
      <c r="A16" s="23" t="s">
        <v>22</v>
      </c>
      <c r="B16" s="22"/>
    </row>
    <row r="17" spans="1:3" x14ac:dyDescent="0.25">
      <c r="A17" s="33">
        <v>45674</v>
      </c>
      <c r="B17" s="24">
        <v>23956.79</v>
      </c>
    </row>
    <row r="18" spans="1:3" x14ac:dyDescent="0.25">
      <c r="A18" s="33">
        <v>45695</v>
      </c>
      <c r="B18" s="24">
        <v>77042.67</v>
      </c>
      <c r="C18" s="22"/>
    </row>
    <row r="19" spans="1:3" x14ac:dyDescent="0.25">
      <c r="A19" s="33">
        <v>45726</v>
      </c>
      <c r="B19" s="25">
        <v>21257.55</v>
      </c>
    </row>
    <row r="20" spans="1:3" x14ac:dyDescent="0.25">
      <c r="A20" s="33">
        <v>45735</v>
      </c>
      <c r="B20" s="24">
        <v>25000</v>
      </c>
    </row>
    <row r="21" spans="1:3" x14ac:dyDescent="0.25">
      <c r="A21" s="33">
        <v>45741</v>
      </c>
      <c r="B21" s="34">
        <v>29238.36</v>
      </c>
    </row>
    <row r="22" spans="1:3" x14ac:dyDescent="0.25">
      <c r="A22" s="33">
        <v>45755</v>
      </c>
      <c r="B22" s="34">
        <v>21257.55</v>
      </c>
    </row>
    <row r="23" spans="1:3" x14ac:dyDescent="0.25">
      <c r="A23" s="33">
        <v>45770</v>
      </c>
      <c r="B23" s="34">
        <v>16000</v>
      </c>
    </row>
    <row r="24" spans="1:3" x14ac:dyDescent="0.25">
      <c r="A24" s="33">
        <v>45775</v>
      </c>
      <c r="B24" s="34">
        <v>24000</v>
      </c>
    </row>
    <row r="25" spans="1:3" x14ac:dyDescent="0.25">
      <c r="A25" s="33" t="s">
        <v>23</v>
      </c>
      <c r="B25" s="25">
        <f>SUM(B17:B24)</f>
        <v>237752.91999999998</v>
      </c>
      <c r="C25" s="22"/>
    </row>
    <row r="26" spans="1:3" x14ac:dyDescent="0.25">
      <c r="A26" s="26"/>
      <c r="B26" s="32"/>
    </row>
    <row r="27" spans="1:3" x14ac:dyDescent="0.25">
      <c r="A27" s="3" t="s">
        <v>24</v>
      </c>
      <c r="B27" s="12">
        <f>E11+H11-B25</f>
        <v>175455.89628194441</v>
      </c>
    </row>
  </sheetData>
  <mergeCells count="2">
    <mergeCell ref="A1:H1"/>
    <mergeCell ref="A2:H2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14C8-0972-4ED7-8607-57D3F4642A08}">
  <sheetPr>
    <tabColor rgb="FF92D050"/>
    <pageSetUpPr fitToPage="1"/>
  </sheetPr>
  <dimension ref="A1:H16"/>
  <sheetViews>
    <sheetView tabSelected="1" workbookViewId="0">
      <selection activeCell="F14" sqref="F14"/>
    </sheetView>
  </sheetViews>
  <sheetFormatPr defaultRowHeight="15" x14ac:dyDescent="0.25"/>
  <cols>
    <col min="1" max="1" width="38" bestFit="1" customWidth="1"/>
    <col min="2" max="2" width="22.85546875" bestFit="1" customWidth="1"/>
    <col min="3" max="3" width="21.5703125" bestFit="1" customWidth="1"/>
    <col min="4" max="4" width="18.28515625" bestFit="1" customWidth="1"/>
    <col min="5" max="5" width="22.42578125" bestFit="1" customWidth="1"/>
    <col min="6" max="6" width="12.7109375" bestFit="1" customWidth="1"/>
    <col min="7" max="7" width="17.5703125" bestFit="1" customWidth="1"/>
    <col min="8" max="8" width="10.7109375" bestFit="1" customWidth="1"/>
  </cols>
  <sheetData>
    <row r="1" spans="1:8" ht="23.25" x14ac:dyDescent="0.35">
      <c r="A1" s="35" t="s">
        <v>25</v>
      </c>
      <c r="B1" s="36"/>
      <c r="C1" s="36"/>
      <c r="D1" s="36"/>
      <c r="E1" s="36"/>
      <c r="F1" s="36"/>
      <c r="G1" s="36"/>
      <c r="H1" s="36"/>
    </row>
    <row r="2" spans="1:8" ht="23.25" x14ac:dyDescent="0.35">
      <c r="A2" s="35" t="s">
        <v>1</v>
      </c>
      <c r="B2" s="36"/>
      <c r="C2" s="36"/>
      <c r="D2" s="36"/>
      <c r="E2" s="36"/>
      <c r="F2" s="36"/>
      <c r="G2" s="36"/>
      <c r="H2" s="36"/>
    </row>
    <row r="3" spans="1:8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pans="1:8" x14ac:dyDescent="0.25">
      <c r="A4" s="7" t="s">
        <v>16</v>
      </c>
      <c r="B4" s="8">
        <v>7114.04</v>
      </c>
      <c r="C4" s="8">
        <v>7114.04</v>
      </c>
      <c r="D4" s="31">
        <v>22259.99</v>
      </c>
      <c r="E4" s="31">
        <v>36488.07</v>
      </c>
      <c r="F4" s="8">
        <v>107099.8</v>
      </c>
      <c r="G4" s="5" t="s">
        <v>11</v>
      </c>
      <c r="H4" s="8">
        <v>384.64507124999994</v>
      </c>
    </row>
    <row r="5" spans="1:8" x14ac:dyDescent="0.25">
      <c r="A5" s="7" t="s">
        <v>18</v>
      </c>
      <c r="B5" s="8">
        <v>6731.01</v>
      </c>
      <c r="C5" s="8">
        <v>6731.01</v>
      </c>
      <c r="D5" s="31">
        <v>21526.76</v>
      </c>
      <c r="E5" s="31">
        <v>34988.78</v>
      </c>
      <c r="F5" s="8">
        <v>102722.3</v>
      </c>
      <c r="G5" s="5" t="s">
        <v>11</v>
      </c>
      <c r="H5" s="8">
        <v>134.12365666666665</v>
      </c>
    </row>
    <row r="6" spans="1:8" ht="13.5" customHeight="1" x14ac:dyDescent="0.25">
      <c r="A6" s="9" t="s">
        <v>19</v>
      </c>
      <c r="B6" s="10">
        <f>SUM(B4:B5)</f>
        <v>13845.05</v>
      </c>
      <c r="C6" s="10">
        <f>SUM(C4:C5)</f>
        <v>13845.05</v>
      </c>
      <c r="D6" s="10">
        <f>SUM(D4:D5)</f>
        <v>43786.75</v>
      </c>
      <c r="E6" s="11">
        <f>SUM(E4:E5)</f>
        <v>71476.850000000006</v>
      </c>
      <c r="F6" s="10">
        <f>SUM(F4:F5)</f>
        <v>209822.1</v>
      </c>
      <c r="G6" s="6"/>
      <c r="H6" s="11">
        <f>SUM(H4:H4)</f>
        <v>384.64507124999994</v>
      </c>
    </row>
    <row r="7" spans="1:8" x14ac:dyDescent="0.25">
      <c r="H7" s="28"/>
    </row>
    <row r="8" spans="1:8" x14ac:dyDescent="0.25">
      <c r="A8" t="s">
        <v>26</v>
      </c>
      <c r="B8" s="28">
        <f>E6</f>
        <v>71476.850000000006</v>
      </c>
    </row>
    <row r="9" spans="1:8" x14ac:dyDescent="0.25">
      <c r="A9" t="s">
        <v>27</v>
      </c>
      <c r="B9" s="28">
        <f>H6</f>
        <v>384.64507124999994</v>
      </c>
    </row>
    <row r="10" spans="1:8" x14ac:dyDescent="0.25">
      <c r="B10" s="28"/>
    </row>
    <row r="11" spans="1:8" x14ac:dyDescent="0.25">
      <c r="A11" s="16" t="s">
        <v>22</v>
      </c>
      <c r="B11" s="15"/>
    </row>
    <row r="12" spans="1:8" ht="15.75" x14ac:dyDescent="0.25">
      <c r="A12" s="17"/>
      <c r="B12" s="29"/>
      <c r="C12" s="2"/>
    </row>
    <row r="13" spans="1:8" ht="15.75" x14ac:dyDescent="0.25">
      <c r="A13" s="13"/>
      <c r="B13" s="29"/>
      <c r="C13" s="2"/>
    </row>
    <row r="14" spans="1:8" ht="15.75" x14ac:dyDescent="0.25">
      <c r="A14" s="14" t="s">
        <v>23</v>
      </c>
      <c r="B14" s="30">
        <f>SUM(B12:B13)</f>
        <v>0</v>
      </c>
    </row>
    <row r="15" spans="1:8" ht="15.75" x14ac:dyDescent="0.25">
      <c r="A15" s="14"/>
      <c r="B15" s="14"/>
      <c r="C15" s="18"/>
    </row>
    <row r="16" spans="1:8" x14ac:dyDescent="0.25">
      <c r="A16" s="3" t="s">
        <v>24</v>
      </c>
      <c r="B16" s="12">
        <f>E6+H6-B10-B14</f>
        <v>71861.495071249999</v>
      </c>
      <c r="C16" s="19"/>
    </row>
  </sheetData>
  <mergeCells count="2">
    <mergeCell ref="A1:H1"/>
    <mergeCell ref="A2:H2"/>
  </mergeCells>
  <pageMargins left="0.7" right="0.7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D4A3EC0020B44F93019580CF4D642E" ma:contentTypeVersion="28" ma:contentTypeDescription="Create a new document." ma:contentTypeScope="" ma:versionID="06741e460f85220bfd3ec1247d3de744">
  <xsd:schema xmlns:xsd="http://www.w3.org/2001/XMLSchema" xmlns:xs="http://www.w3.org/2001/XMLSchema" xmlns:p="http://schemas.microsoft.com/office/2006/metadata/properties" xmlns:ns1="http://schemas.microsoft.com/sharepoint/v3" xmlns:ns2="edb173ee-3fb8-4f75-bf43-79a22ca96f2e" xmlns:ns3="9224003f-e6e7-470a-941a-44de56618887" targetNamespace="http://schemas.microsoft.com/office/2006/metadata/properties" ma:root="true" ma:fieldsID="54eaaf796b0db1ec07c5955adc1ca781" ns1:_="" ns2:_="" ns3:_="">
    <xsd:import namespace="http://schemas.microsoft.com/sharepoint/v3"/>
    <xsd:import namespace="edb173ee-3fb8-4f75-bf43-79a22ca96f2e"/>
    <xsd:import namespace="9224003f-e6e7-470a-941a-44de56618887"/>
    <xsd:element name="properties">
      <xsd:complexType>
        <xsd:sequence>
          <xsd:element name="documentManagement">
            <xsd:complexType>
              <xsd:all>
                <xsd:element ref="ns2:Dateandtime" minOccurs="0"/>
                <xsd:element ref="ns2:NOC_x002d_FIP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DateTimeMo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173ee-3fb8-4f75-bf43-79a22ca96f2e" elementFormDefault="qualified">
    <xsd:import namespace="http://schemas.microsoft.com/office/2006/documentManagement/types"/>
    <xsd:import namespace="http://schemas.microsoft.com/office/infopath/2007/PartnerControls"/>
    <xsd:element name="Dateandtime" ma:index="2" nillable="true" ma:displayName="Date and time" ma:format="DateTime" ma:internalName="Dateandtime" ma:readOnly="false">
      <xsd:simpleType>
        <xsd:restriction base="dms:DateTime"/>
      </xsd:simpleType>
    </xsd:element>
    <xsd:element name="NOC_x002d_FIP" ma:index="4" nillable="true" ma:displayName="NOC-FIP" ma:description="School received or is continuing under a Notice Of Concern (NOC) or is required to submit a Financial Improvement Plan (FIP)" ma:format="Dropdown" ma:internalName="NOC_x002d_FIP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13bb73f-e2d2-482b-8e61-3bf6a9fa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" ma:index="30" nillable="true" ma:displayName="Date &amp; Time Mod" ma:format="DateTime" ma:hidden="true" ma:internalName="DateTimeMo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4003f-e6e7-470a-941a-44de566188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4" nillable="true" ma:displayName="Taxonomy Catch All Column" ma:hidden="true" ma:list="{51d1bbaf-8935-41e2-b6d1-001bd16c079b}" ma:internalName="TaxCatchAll" ma:readOnly="false" ma:showField="CatchAllData" ma:web="9224003f-e6e7-470a-941a-44de566188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edb173ee-3fb8-4f75-bf43-79a22ca96f2e">
      <Terms xmlns="http://schemas.microsoft.com/office/infopath/2007/PartnerControls"/>
    </lcf76f155ced4ddcb4097134ff3c332f>
    <TaxCatchAll xmlns="9224003f-e6e7-470a-941a-44de56618887" xsi:nil="true"/>
    <_ip_UnifiedCompliancePolicyProperties xmlns="http://schemas.microsoft.com/sharepoint/v3" xsi:nil="true"/>
    <DateTimeMod xmlns="edb173ee-3fb8-4f75-bf43-79a22ca96f2e" xsi:nil="true"/>
    <Dateandtime xmlns="edb173ee-3fb8-4f75-bf43-79a22ca96f2e" xsi:nil="true"/>
    <NOC_x002d_FIP xmlns="edb173ee-3fb8-4f75-bf43-79a22ca96f2e" xsi:nil="true"/>
  </documentManagement>
</p:properties>
</file>

<file path=customXml/itemProps1.xml><?xml version="1.0" encoding="utf-8"?>
<ds:datastoreItem xmlns:ds="http://schemas.openxmlformats.org/officeDocument/2006/customXml" ds:itemID="{9799B287-45DC-4F6D-8AEA-932D6F79B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b173ee-3fb8-4f75-bf43-79a22ca96f2e"/>
    <ds:schemaRef ds:uri="9224003f-e6e7-470a-941a-44de566188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524FAF-A941-4982-830A-9DD3EE409D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B1CAF5-2209-4A58-9522-50BB6A90F59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db173ee-3fb8-4f75-bf43-79a22ca96f2e"/>
    <ds:schemaRef ds:uri="9224003f-e6e7-470a-941a-44de566188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#278 </vt:lpstr>
      <vt:lpstr>#287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Charyl Lacombe</dc:creator>
  <cp:keywords/>
  <dc:description/>
  <cp:lastModifiedBy>Teresa Potter</cp:lastModifiedBy>
  <cp:revision/>
  <dcterms:created xsi:type="dcterms:W3CDTF">2022-07-06T18:24:12Z</dcterms:created>
  <dcterms:modified xsi:type="dcterms:W3CDTF">2025-05-28T22:08:39Z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0x01010072D4A3EC0020B44F93019580CF4D642E</vt:lpwstr>
  </property>
  <property fmtid="{D5CDD505-2E9C-101B-9397-08002B2CF9AE}" pid="3" name="MediaServiceImageTags">
    <vt:lpwstr/>
  </property>
</Properties>
</file>