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369deb86d6690ad6/Desktop/Joe/Business Ideas/Vegas Vista Academy/O180/"/>
    </mc:Choice>
  </mc:AlternateContent>
  <xr:revisionPtr revIDLastSave="13" documentId="8_{B0D8BDD2-173F-4A86-8985-8847C0C69C5B}" xr6:coauthVersionLast="47" xr6:coauthVersionMax="47" xr10:uidLastSave="{A8BF138A-9F48-4C05-B11B-FF0688AE2C11}"/>
  <bookViews>
    <workbookView xWindow="4185" yWindow="-16320" windowWidth="29040" windowHeight="15720" xr2:uid="{F932EA1D-CC5F-46D7-AF3A-71B4DF5A1002}"/>
  </bookViews>
  <sheets>
    <sheet name="PHASE-PLANNING" sheetId="1" r:id="rId1"/>
    <sheet name="PHASE-IMPLEMENT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9" i="2" l="1"/>
</calcChain>
</file>

<file path=xl/sharedStrings.xml><?xml version="1.0" encoding="utf-8"?>
<sst xmlns="http://schemas.openxmlformats.org/spreadsheetml/2006/main" count="86" uniqueCount="53">
  <si>
    <t>Performance Measure</t>
  </si>
  <si>
    <t>Budget Area</t>
  </si>
  <si>
    <t>Amounts of Funds</t>
  </si>
  <si>
    <t>Timeline</t>
  </si>
  <si>
    <t>Justification</t>
  </si>
  <si>
    <t>Plan and prepare for the opening</t>
  </si>
  <si>
    <t>Personnel:
Salaries and Benefits</t>
  </si>
  <si>
    <t>February 1, 2024 to July 31, 2024</t>
  </si>
  <si>
    <t>Train teachers</t>
  </si>
  <si>
    <t>Professional Development</t>
  </si>
  <si>
    <t>May 1, 2025 to July 31, 2025</t>
  </si>
  <si>
    <t>Purchase Curriculum</t>
  </si>
  <si>
    <t>Supplies</t>
  </si>
  <si>
    <t>August 1, 2024 to June 30, 2025</t>
  </si>
  <si>
    <t>Professional Services</t>
  </si>
  <si>
    <t>August 1, 2023 to July 31, 2024</t>
  </si>
  <si>
    <t>Technology - Equipment</t>
  </si>
  <si>
    <t>Furniture, Fixtures</t>
  </si>
  <si>
    <t>Purchase furniture and equipment</t>
  </si>
  <si>
    <t>Administrative Services</t>
  </si>
  <si>
    <t>Purchase equipment with technology</t>
  </si>
  <si>
    <t>Purchase software and technology</t>
  </si>
  <si>
    <t>Technology Software</t>
  </si>
  <si>
    <t>Recruit students</t>
  </si>
  <si>
    <t>Prepare Administrative Services</t>
  </si>
  <si>
    <t>Recruitment</t>
  </si>
  <si>
    <t>Travel</t>
  </si>
  <si>
    <t>December 1, 2023 to July 31, 2024</t>
  </si>
  <si>
    <t>March 1, 2024 to May 31, 2024</t>
  </si>
  <si>
    <t>Train teachers - Site visits</t>
  </si>
  <si>
    <t>August 1, 2025 to August 31, 2025</t>
  </si>
  <si>
    <t>August 1, 2025 to June 30, 2026</t>
  </si>
  <si>
    <t>July 1, 2025 to December 31, 2025</t>
  </si>
  <si>
    <t>August 1, 2024 to December 31, 2024</t>
  </si>
  <si>
    <t>Purchase other educational equipment</t>
  </si>
  <si>
    <t>Equipment - Student</t>
  </si>
  <si>
    <t>This supports VVA CSP SMART Goal # 2. Administrators will need to prepare the School requiring work days beyond contracted days and days specified in employment agreements. New teachers will need to be training in the IB, work together to build the curriculum and determine course structure.</t>
  </si>
  <si>
    <t>This supports VVA CSP SMART Goal # 2. IB training registration in the summer is estimated at $1,100 per employee, travel at $200 per employee, lodging at $100/day per employee. First year is for the first 18 FTEs and the second year is for the additional 11 employees to prepare for the Fall season.</t>
  </si>
  <si>
    <t>This supports VVA CSP SMART Goal # 2. Travel and lodging for site visits to other high performing charter schools. Personnel includes Executive Director, 5 Board Members, 2 Teachers. Three schools will be visited which are located in Colorado Springs, CO, Boise, ID, and Brooklyn, NY. Each visit will be for 2-3 days. Based on Expedia.com estimates cost for: Colorado Springs, CO is $550/person; Boise, ID is $650/person; and Brooklyn, NY is $650/person.</t>
  </si>
  <si>
    <t>This supports VVA CSP SMART Goals # 2 and 3. Contracts with employees will detail specifics of employment and benefits, and will help to set up partnerships with wraparound and community engagement providers. Accounting Services (EdTec: $60K Y1) and Legal (Howard &amp; Howard @ $395/hour) for Real Estate inquiries, employment contract templates, employee handbooks, and governance training. IB consulting services at $500/day for 5 days before the beginning of each year.</t>
  </si>
  <si>
    <t>This supports VVA CSP SMART Goals # 1 and #3. Community outreach and engagement consultant at $25 an hour for 20 hours per week, Starting Aug 1, 2023. Consultant will be experienced in field organizing for organizations, campaigning, canvassing, social media, have familiarity with the Vegas Latin community, and have a minimum of a bachelors degree.</t>
  </si>
  <si>
    <t>This supports VVA CSP SMART Goal # 4. Purchasing the curricula and computers will help students reach achievement goals. 
Cost is related to music and art supplies supplies. $89,728 is related to music supplies that include wind, stringed, and percussion instruments. Cost were gathered from Amazon, msteinert.com, usa.yamaha.com, and www.kesslerandsons.com. $5,435 is related to art supplies gathered from www.schooloutfitters.com. $5,000 is related to general classroom supplies gathered from www.schoolspecialty.com, www.staples.com &amp; Amazon. 
- Bridges in Mathmatics K-3rd in Y1 @ $2200/30 students. Curriculum is in English &amp; Spanish, which aligns with the school’s goal to provide dual-language education. 
- iReady Math &amp; Reading in Y1 at $12,000 for 201-350 students. 
- Risas Y Sonrises Spanish Curriculum Package at $1,250/pckg 
- Team Building Challenger Kit at $3,000/kit 
Y1 estimate is based on 16 Dell laptop bundles for 16 classroom FTEs; 8 smart whiteboard &amp; 8 HP printers for 8 classrooms. 
Cost of Dell laptop bundle with docking station &amp; monitor is estimated at $1700 per Dell website. Cost of smart whiteboards at $2300 per Amazon. Cost of HP printer at $250 per Office Depot website. 
Y1 estimate is based on 2 Dell laptop bundles for 2 FTEs (Executive Director &amp; Office Manager) 
Cost of Dell laptop bundle with docking station &amp; monitor is estimated at $1700 per Dell website.</t>
  </si>
  <si>
    <t>This supports VVA CSP SMART Goal # 4. Purchasing the curricula and computers will help students reach achievement goals. Estimates are based on vendor cost for 
- Bridges in Mathmatics 4th-5th in Yr 2 @ $1900/30 students. Curriculum is in English &amp; Spanish, which aligns with the school’s goal to provide dual-language education. 
Y2 estimate is based on 10 Dell laptop bundles for 10 additional classroom FTEs; 4 smart whiteboard &amp; 4 HP printers for 4 additional classrooms.
Cost of Dell laptop bundle with docking station &amp; monitor is estimated at $1700 per Dell website. Cost of smart whiteboards at $2300 per Amazon. Cost of HP printer at $250 per Office Depot website.
Y2 estimate is based on 1 Dell laptop bundles for 1 additional FTE (Assistant Principal)
Cost of Dell laptop bundle with docking station &amp; monitor is estimated at $1700 per Dell website.</t>
  </si>
  <si>
    <t>This supports VVA CSP SMART Goal # 4. Detailing benefits will help retain high quality teachers, who in turn will help students reach achievement goals. The insurance premium is based on the requirements spelled out under NAC 388A.190. Umbrella liability insurance with a minimum coverage of $3,000,000. Educators’ legal liability insurance with a minimum coverage of $1,000,000. Employment practices liability insurance with a minimum coverage of $1,000,000. Insurance covering errors and omissions of the sponsor and governing body of the charter school with a minimum coverage of $1,000,000.</t>
  </si>
  <si>
    <t>This supports VVA CSP SMART Goal # 2. IB consulting services at $500/day for 5 days at the beginning of each year will help teachers write their IB PYP Units of Inquiry.</t>
  </si>
  <si>
    <t>This supports VVA CSP SMART Goal # 4. Purchasing computers will help students reach achievement goals. Y1 estimate is based on a 4:1 ratio of students to chromebook with 2 spare. 
Chromebook (Lenovo) cost is $200 per Best Buy website.</t>
  </si>
  <si>
    <t>This supports VVA CSP SMART Goal # 4. Purchasing computers will help students reach achievement goals. Y2 estimate is based on a 2:1 ratio of students to chromebook.
Chromebook (Lenovo) cost is $200 per Best Buy website.</t>
  </si>
  <si>
    <t>This supports VVA CSP SMART Goal # 4. Purchasing furniture and fixtures are necessary for teachers and will help students reach achievement goals. Y1 estimate is based on 200 students.
SchoolOutfitters.com estimated at $300/set.
Y1 estimate is based on 18 FTEs. 
Teacher's desk and chairs per SchoolOutfitters.com estimated at $1200/set.</t>
  </si>
  <si>
    <t xml:space="preserve">This supports VVA CSP SMART Goal # 4. Purchasing furniture and fixtures are necessary for teachers and will help students reach achievement goals. Y2 estimate is based on 100 additional students. 
Collaborative desk and chairs per SchoolOutfitters.com estimatedat $300/set.
Y2 estimate is based on 11 additional FTEs. 
Teacher's desk and chairs per SchoolOutfitters.com estimated at $1200/set.
</t>
  </si>
  <si>
    <t>This supports VVA CSP SMART Goal # 4. Purchasing computers and supplies are necessary for teachers and will help students reach achievement goals. Y1 estimate is based on 8 classrooms. 
Chromebook charging carts per Amazon that hold between 24-30 chromebooks is estiamted at $500/cart. Filing cabinets and bookshelves estimated at $362/set from https://www.schooloutfitters.com. PE equipment Cart at $5,300 in Y1 from https://www.schoolspecialty.com. 2 Magnetic dry erase white boards for every classroom at $410/each from https://www.schooloutfitters.com, Overhead Projectors &amp; Document Camera for $1,300 from Amazon.</t>
  </si>
  <si>
    <t>This supports VVA CSP SMART Goal # 4. Purchasing computers and supplies are necessary for teachers and will help students reach achievement goals. Y2 estimate is based on 4 additional classrooms. 
Chromebook charging carts per Amazon that hold between 24-30 chromebooks is estiamted at $500/cart. Filing cabinets and bookshelves estimated at $362/set from https://www.schooloutfitters.com. 2 Magnetic dry erase white boards for every classroom at $410/each from https://www.schooloutfitters.com, Overhead Projectors &amp; Document Camera for $1,300 from Amazon.</t>
  </si>
  <si>
    <t>This supports VVA CSP SMART Goal # 4. Purchasing software is necessary for teachers and will help students reach achievement goals.200 students Yr1 &amp; 18 FTEs Yr1
- MAP $15/Student/Yr
- iReady $10/Student/Yr
- Infinite Campus $
- Internet setup
- Google Suite for Education ($5/user)</t>
  </si>
  <si>
    <t>This supports VVA CSP SMART Goal # 4. Purchasing software is necessary for teachers and will help students reach achievement goals. Additional 100 students Yr2 &amp; additional 11 FTEs Yr2.
- MAP $15/Student/Yr
- iReady $10/Student/Yr
- Infinite Campus $
- Internet setup
- Google Suite for Education ($5/user)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</si>
</sst>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_(&quot;$&quot;* #,##0_);_(&quot;$&quot;* \(#,##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BDD7EE"/>
        <bgColor indexed="64"/>
      </patternFill>
    </fill>
    <fill>
      <patternFill patternType="solid">
        <fgColor rgb="FFDDEBF7"/>
        <bgColor indexed="64"/>
      </patternFill>
    </fill>
  </fills>
  <borders count="3">
    <border>
      <left/>
      <right/>
      <top/>
      <bottom/>
      <diagonal/>
    </border>
    <border>
      <left style="medium">
        <color rgb="FFFFFFFF"/>
      </left>
      <right style="medium">
        <color rgb="FFCCCCCC"/>
      </right>
      <top style="medium">
        <color rgb="FFFFFFFF"/>
      </top>
      <bottom style="medium">
        <color rgb="FFFFFFFF"/>
      </bottom>
      <diagonal/>
    </border>
    <border>
      <left style="medium">
        <color rgb="FFFFFFFF"/>
      </left>
      <right style="medium">
        <color rgb="FFCCCCCC"/>
      </right>
      <top style="medium">
        <color rgb="FFCCCCCC"/>
      </top>
      <bottom style="medium">
        <color rgb="FFFFFFFF"/>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0" fillId="0" borderId="0" xfId="0" applyAlignment="1">
      <alignment vertical="top" wrapText="1"/>
    </xf>
    <xf numFmtId="164" fontId="0" fillId="0" borderId="0" xfId="1" applyNumberFormat="1" applyFont="1" applyAlignment="1">
      <alignment vertical="top" wrapText="1"/>
    </xf>
    <xf numFmtId="164" fontId="0" fillId="0" borderId="0" xfId="1" applyNumberFormat="1" applyFont="1"/>
    <xf numFmtId="0" fontId="2" fillId="0" borderId="0" xfId="0" applyFont="1" applyAlignment="1">
      <alignment vertical="top" wrapText="1"/>
    </xf>
    <xf numFmtId="5" fontId="0" fillId="0" borderId="0" xfId="1" applyNumberFormat="1" applyFont="1" applyAlignment="1">
      <alignment vertical="top" wrapText="1"/>
    </xf>
    <xf numFmtId="0" fontId="2" fillId="0" borderId="0" xfId="0" applyFont="1"/>
    <xf numFmtId="164" fontId="2" fillId="0" borderId="0" xfId="1" applyNumberFormat="1" applyFont="1"/>
    <xf numFmtId="0" fontId="0" fillId="2" borderId="1" xfId="0" applyFill="1" applyBorder="1" applyAlignment="1">
      <alignment vertical="top" wrapText="1"/>
    </xf>
    <xf numFmtId="0" fontId="0" fillId="3" borderId="2" xfId="0" applyFill="1" applyBorder="1" applyAlignment="1">
      <alignment vertical="top" wrapText="1"/>
    </xf>
    <xf numFmtId="0" fontId="0" fillId="2" borderId="2" xfId="0" applyFill="1" applyBorder="1" applyAlignment="1">
      <alignment vertical="top" wrapText="1"/>
    </xf>
    <xf numFmtId="0" fontId="0" fillId="0" borderId="0" xfId="0" applyAlignment="1">
      <alignment wrapText="1"/>
    </xf>
  </cellXfs>
  <cellStyles count="2">
    <cellStyle name="Currency" xfId="1" builtinId="4"/>
    <cellStyle name="Normal" xfId="0" builtinId="0"/>
  </cellStyles>
  <dxfs count="14">
    <dxf>
      <alignment horizontal="general" vertical="top" textRotation="0" wrapText="1" indent="0" justifyLastLine="0" shrinkToFit="0" readingOrder="0"/>
    </dxf>
    <dxf>
      <alignment horizontal="general" vertical="top" textRotation="0" wrapText="1" indent="0" justifyLastLine="0" shrinkToFit="0" readingOrder="0"/>
    </dxf>
    <dxf>
      <numFmt numFmtId="9" formatCode="&quot;$&quot;#,##0_);\(&quot;$&quot;#,##0\)"/>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9" formatCode="&quot;$&quot;#,##0_);\(&quot;$&quot;#,##0\)"/>
      <alignment horizontal="general" vertical="top" textRotation="0" wrapText="1" indent="0" justifyLastLine="0" shrinkToFit="0" readingOrder="0"/>
    </dxf>
    <dxf>
      <alignment horizontal="general" vertical="top" textRotation="0" wrapText="1" indent="0" justifyLastLine="0" shrinkToFit="0" readingOrder="0"/>
    </dxf>
    <dxf>
      <font>
        <b/>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D1B0BF-F8F3-4D8A-A0F9-D4397AFCD91D}" name="Table1" displayName="Table1" ref="A1:E9" totalsRowShown="0" headerRowDxfId="13" dataDxfId="12">
  <autoFilter ref="A1:E9" xr:uid="{B07126E4-DF7D-4857-AAF6-D5C98F5C5198}"/>
  <tableColumns count="5">
    <tableColumn id="1" xr3:uid="{73861846-E3F3-4CE0-B821-BFC51CDB3BF9}" name="Performance Measure" dataDxfId="11"/>
    <tableColumn id="2" xr3:uid="{D203CC93-A6F6-4B23-B3EC-230DD85943EE}" name="Budget Area" dataDxfId="10"/>
    <tableColumn id="3" xr3:uid="{9B4BA2CF-0D20-432C-9AED-BD50002216F0}" name="Amounts of Funds" dataDxfId="9" dataCellStyle="Currency"/>
    <tableColumn id="4" xr3:uid="{45EBF59C-ABEA-41B5-B253-1CCDD3687DDC}" name="Timeline" dataDxfId="8"/>
    <tableColumn id="5" xr3:uid="{EF84FB6F-ED0D-40AB-8583-B514A9883E8D}" name="Justification" dataDxfId="7"/>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9D2660-81E8-4D12-9246-4C6BE9C5BCEF}" name="Table13" displayName="Table13" ref="A1:E18" totalsRowShown="0" headerRowDxfId="6" dataDxfId="5">
  <autoFilter ref="A1:E18" xr:uid="{B07126E4-DF7D-4857-AAF6-D5C98F5C5198}"/>
  <tableColumns count="5">
    <tableColumn id="1" xr3:uid="{A0E29C9C-8085-4FFB-970B-30FDE58B4AC0}" name="Performance Measure" dataDxfId="4"/>
    <tableColumn id="2" xr3:uid="{D6C100D0-B6CE-406D-9A3E-2EDE6E9188A1}" name="Budget Area" dataDxfId="3"/>
    <tableColumn id="3" xr3:uid="{053252C7-D21B-4FCD-9394-A3608C9DFED5}" name="Amounts of Funds" dataDxfId="2" dataCellStyle="Currency"/>
    <tableColumn id="4" xr3:uid="{B514C37F-FCC7-487C-B3E4-BF3D0DDBC319}" name="Timeline" dataDxfId="1"/>
    <tableColumn id="5" xr3:uid="{E05984FD-04AE-41DD-952F-26CC33D0F958}" name="Justificatio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7ED49-E28F-4D6D-889D-C64AB9A81EA0}">
  <sheetPr>
    <pageSetUpPr fitToPage="1"/>
  </sheetPr>
  <dimension ref="A1:E13"/>
  <sheetViews>
    <sheetView tabSelected="1" zoomScale="106" zoomScaleNormal="106" workbookViewId="0"/>
  </sheetViews>
  <sheetFormatPr defaultRowHeight="14.5" x14ac:dyDescent="0.35"/>
  <cols>
    <col min="1" max="1" width="24.08984375" customWidth="1"/>
    <col min="2" max="2" width="18" customWidth="1"/>
    <col min="3" max="3" width="14.453125" style="3" customWidth="1"/>
    <col min="4" max="4" width="16.81640625" customWidth="1"/>
    <col min="5" max="5" width="44.36328125" customWidth="1"/>
  </cols>
  <sheetData>
    <row r="1" spans="1:5" s="1" customFormat="1" ht="29.5" thickBot="1" x14ac:dyDescent="0.4">
      <c r="A1" s="1" t="s">
        <v>0</v>
      </c>
      <c r="B1" s="1" t="s">
        <v>1</v>
      </c>
      <c r="C1" s="2" t="s">
        <v>2</v>
      </c>
      <c r="D1" s="1" t="s">
        <v>3</v>
      </c>
      <c r="E1" s="1" t="s">
        <v>4</v>
      </c>
    </row>
    <row r="2" spans="1:5" ht="102" thickBot="1" x14ac:dyDescent="0.4">
      <c r="A2" s="4" t="s">
        <v>5</v>
      </c>
      <c r="B2" s="1" t="s">
        <v>6</v>
      </c>
      <c r="C2" s="5">
        <v>344835</v>
      </c>
      <c r="D2" s="1" t="s">
        <v>7</v>
      </c>
      <c r="E2" s="8" t="s">
        <v>36</v>
      </c>
    </row>
    <row r="3" spans="1:5" ht="87.5" thickBot="1" x14ac:dyDescent="0.4">
      <c r="A3" s="4" t="s">
        <v>8</v>
      </c>
      <c r="B3" s="1" t="s">
        <v>9</v>
      </c>
      <c r="C3" s="5">
        <v>28800</v>
      </c>
      <c r="D3" s="1" t="s">
        <v>27</v>
      </c>
      <c r="E3" s="9" t="s">
        <v>37</v>
      </c>
    </row>
    <row r="4" spans="1:5" ht="145.5" thickBot="1" x14ac:dyDescent="0.4">
      <c r="A4" s="4" t="s">
        <v>29</v>
      </c>
      <c r="B4" s="1" t="s">
        <v>26</v>
      </c>
      <c r="C4" s="5">
        <v>14800</v>
      </c>
      <c r="D4" s="1" t="s">
        <v>28</v>
      </c>
      <c r="E4" s="10" t="s">
        <v>38</v>
      </c>
    </row>
    <row r="5" spans="1:5" ht="160" thickBot="1" x14ac:dyDescent="0.4">
      <c r="A5" s="4" t="s">
        <v>24</v>
      </c>
      <c r="B5" s="1" t="s">
        <v>14</v>
      </c>
      <c r="C5" s="5">
        <f>70270+2500</f>
        <v>72770</v>
      </c>
      <c r="D5" s="1" t="s">
        <v>15</v>
      </c>
      <c r="E5" s="9" t="s">
        <v>39</v>
      </c>
    </row>
    <row r="6" spans="1:5" ht="116.5" thickBot="1" x14ac:dyDescent="0.4">
      <c r="A6" s="4" t="s">
        <v>23</v>
      </c>
      <c r="B6" s="1" t="s">
        <v>25</v>
      </c>
      <c r="C6" s="5">
        <v>26500</v>
      </c>
      <c r="D6" s="1" t="s">
        <v>15</v>
      </c>
      <c r="E6" s="10" t="s">
        <v>40</v>
      </c>
    </row>
    <row r="7" spans="1:5" x14ac:dyDescent="0.35">
      <c r="A7" s="4"/>
      <c r="B7" s="1"/>
      <c r="C7" s="5"/>
      <c r="D7" s="1"/>
      <c r="E7" s="1"/>
    </row>
    <row r="8" spans="1:5" x14ac:dyDescent="0.35">
      <c r="A8" s="4"/>
      <c r="B8" s="1"/>
      <c r="C8" s="5"/>
      <c r="D8" s="1"/>
      <c r="E8" s="1"/>
    </row>
    <row r="9" spans="1:5" x14ac:dyDescent="0.35">
      <c r="A9" s="4"/>
      <c r="B9" s="1"/>
      <c r="C9" s="5"/>
      <c r="D9" s="1"/>
      <c r="E9" s="1"/>
    </row>
    <row r="13" spans="1:5" x14ac:dyDescent="0.35">
      <c r="B13" s="6"/>
      <c r="C13" s="7"/>
    </row>
  </sheetData>
  <pageMargins left="0.7" right="0.7" top="0.75" bottom="0.75" header="0.3" footer="0.3"/>
  <pageSetup scale="78" fitToHeight="0" orientation="portrait" horizontalDpi="1200" verticalDpi="1200" r:id="rId1"/>
  <headerFooter>
    <oddHeader>&amp;F</oddHeader>
    <oddFooter>&amp;L&amp;A&amp;RPage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8E561-A2C3-41FF-99EA-3F584F45753E}">
  <sheetPr>
    <pageSetUpPr fitToPage="1"/>
  </sheetPr>
  <dimension ref="A1:E18"/>
  <sheetViews>
    <sheetView topLeftCell="A12" zoomScaleNormal="100" workbookViewId="0">
      <selection activeCell="A16" sqref="A16"/>
    </sheetView>
  </sheetViews>
  <sheetFormatPr defaultRowHeight="14.5" x14ac:dyDescent="0.35"/>
  <cols>
    <col min="1" max="1" width="24.08984375" customWidth="1"/>
    <col min="2" max="2" width="18" customWidth="1"/>
    <col min="3" max="3" width="14.453125" style="3" customWidth="1"/>
    <col min="4" max="4" width="16.81640625" customWidth="1"/>
    <col min="5" max="5" width="44.36328125" customWidth="1"/>
  </cols>
  <sheetData>
    <row r="1" spans="1:5" s="1" customFormat="1" ht="29.5" thickBot="1" x14ac:dyDescent="0.4">
      <c r="A1" s="1" t="s">
        <v>0</v>
      </c>
      <c r="B1" s="1" t="s">
        <v>1</v>
      </c>
      <c r="C1" s="2" t="s">
        <v>2</v>
      </c>
      <c r="D1" s="1" t="s">
        <v>3</v>
      </c>
      <c r="E1" s="1" t="s">
        <v>4</v>
      </c>
    </row>
    <row r="2" spans="1:5" ht="87.5" thickBot="1" x14ac:dyDescent="0.4">
      <c r="A2" s="4" t="s">
        <v>8</v>
      </c>
      <c r="B2" s="1" t="s">
        <v>9</v>
      </c>
      <c r="C2" s="5">
        <v>17600</v>
      </c>
      <c r="D2" s="1" t="s">
        <v>10</v>
      </c>
      <c r="E2" s="8" t="s">
        <v>37</v>
      </c>
    </row>
    <row r="3" spans="1:5" ht="409.6" thickBot="1" x14ac:dyDescent="0.4">
      <c r="A3" s="4" t="s">
        <v>11</v>
      </c>
      <c r="B3" s="1" t="s">
        <v>12</v>
      </c>
      <c r="C3" s="5">
        <v>182813</v>
      </c>
      <c r="D3" s="1" t="s">
        <v>13</v>
      </c>
      <c r="E3" s="9" t="s">
        <v>41</v>
      </c>
    </row>
    <row r="4" spans="1:5" ht="319.5" thickBot="1" x14ac:dyDescent="0.4">
      <c r="A4" s="4" t="s">
        <v>11</v>
      </c>
      <c r="B4" s="1" t="s">
        <v>12</v>
      </c>
      <c r="C4" s="5">
        <v>32700</v>
      </c>
      <c r="D4" s="1" t="s">
        <v>31</v>
      </c>
      <c r="E4" s="10" t="s">
        <v>42</v>
      </c>
    </row>
    <row r="5" spans="1:5" ht="189" thickBot="1" x14ac:dyDescent="0.4">
      <c r="A5" s="4" t="s">
        <v>19</v>
      </c>
      <c r="B5" s="1" t="s">
        <v>14</v>
      </c>
      <c r="C5" s="5">
        <v>69461</v>
      </c>
      <c r="D5" s="1" t="s">
        <v>13</v>
      </c>
      <c r="E5" s="9" t="s">
        <v>43</v>
      </c>
    </row>
    <row r="6" spans="1:5" ht="58.5" thickBot="1" x14ac:dyDescent="0.4">
      <c r="A6" s="4" t="s">
        <v>19</v>
      </c>
      <c r="B6" s="1" t="s">
        <v>14</v>
      </c>
      <c r="C6" s="5">
        <v>2500</v>
      </c>
      <c r="D6" s="1" t="s">
        <v>30</v>
      </c>
      <c r="E6" s="10" t="s">
        <v>44</v>
      </c>
    </row>
    <row r="7" spans="1:5" ht="87.5" thickBot="1" x14ac:dyDescent="0.4">
      <c r="A7" s="4" t="s">
        <v>20</v>
      </c>
      <c r="B7" s="1" t="s">
        <v>16</v>
      </c>
      <c r="C7" s="5">
        <v>10400</v>
      </c>
      <c r="D7" s="1" t="s">
        <v>33</v>
      </c>
      <c r="E7" s="9" t="s">
        <v>45</v>
      </c>
    </row>
    <row r="8" spans="1:5" ht="87.5" thickBot="1" x14ac:dyDescent="0.4">
      <c r="A8" s="4" t="s">
        <v>20</v>
      </c>
      <c r="B8" s="1" t="s">
        <v>16</v>
      </c>
      <c r="C8" s="5">
        <v>20000</v>
      </c>
      <c r="D8" s="1" t="s">
        <v>32</v>
      </c>
      <c r="E8" s="10" t="s">
        <v>46</v>
      </c>
    </row>
    <row r="9" spans="1:5" ht="131" thickBot="1" x14ac:dyDescent="0.4">
      <c r="A9" s="4" t="s">
        <v>18</v>
      </c>
      <c r="B9" s="1" t="s">
        <v>17</v>
      </c>
      <c r="C9" s="5">
        <f>81600</f>
        <v>81600</v>
      </c>
      <c r="D9" s="1" t="s">
        <v>33</v>
      </c>
      <c r="E9" s="9" t="s">
        <v>47</v>
      </c>
    </row>
    <row r="10" spans="1:5" ht="160" thickBot="1" x14ac:dyDescent="0.4">
      <c r="A10" s="4" t="s">
        <v>18</v>
      </c>
      <c r="B10" s="1" t="s">
        <v>17</v>
      </c>
      <c r="C10" s="5">
        <v>43200</v>
      </c>
      <c r="D10" s="1" t="s">
        <v>32</v>
      </c>
      <c r="E10" s="10" t="s">
        <v>48</v>
      </c>
    </row>
    <row r="11" spans="1:5" ht="218" thickBot="1" x14ac:dyDescent="0.4">
      <c r="A11" s="4" t="s">
        <v>34</v>
      </c>
      <c r="B11" s="1" t="s">
        <v>35</v>
      </c>
      <c r="C11" s="5">
        <v>25876</v>
      </c>
      <c r="D11" s="1" t="s">
        <v>33</v>
      </c>
      <c r="E11" s="11" t="s">
        <v>49</v>
      </c>
    </row>
    <row r="12" spans="1:5" ht="189" thickBot="1" x14ac:dyDescent="0.4">
      <c r="A12" s="4" t="s">
        <v>34</v>
      </c>
      <c r="B12" s="1" t="s">
        <v>35</v>
      </c>
      <c r="C12" s="5">
        <v>10288</v>
      </c>
      <c r="D12" s="1" t="s">
        <v>32</v>
      </c>
      <c r="E12" s="10" t="s">
        <v>50</v>
      </c>
    </row>
    <row r="13" spans="1:5" ht="131" thickBot="1" x14ac:dyDescent="0.4">
      <c r="A13" s="4" t="s">
        <v>21</v>
      </c>
      <c r="B13" s="1" t="s">
        <v>22</v>
      </c>
      <c r="C13" s="5">
        <v>8590</v>
      </c>
      <c r="D13" s="1" t="s">
        <v>33</v>
      </c>
      <c r="E13" s="9" t="s">
        <v>51</v>
      </c>
    </row>
    <row r="14" spans="1:5" ht="131" thickBot="1" x14ac:dyDescent="0.4">
      <c r="A14" s="4" t="s">
        <v>21</v>
      </c>
      <c r="B14" s="1" t="s">
        <v>22</v>
      </c>
      <c r="C14" s="5">
        <v>3055</v>
      </c>
      <c r="D14" s="1" t="s">
        <v>32</v>
      </c>
      <c r="E14" s="10" t="s">
        <v>52</v>
      </c>
    </row>
    <row r="15" spans="1:5" ht="116.5" thickBot="1" x14ac:dyDescent="0.4">
      <c r="A15" s="4" t="s">
        <v>23</v>
      </c>
      <c r="B15" s="1" t="s">
        <v>25</v>
      </c>
      <c r="C15" s="5">
        <v>24500</v>
      </c>
      <c r="D15" s="1" t="s">
        <v>13</v>
      </c>
      <c r="E15" s="9" t="s">
        <v>40</v>
      </c>
    </row>
    <row r="16" spans="1:5" x14ac:dyDescent="0.35">
      <c r="A16" s="4"/>
      <c r="B16" s="1"/>
      <c r="C16" s="5"/>
      <c r="D16" s="1"/>
      <c r="E16" s="1"/>
    </row>
    <row r="17" spans="1:5" x14ac:dyDescent="0.35">
      <c r="A17" s="4"/>
      <c r="B17" s="1"/>
      <c r="C17" s="5"/>
      <c r="D17" s="1"/>
      <c r="E17" s="1"/>
    </row>
    <row r="18" spans="1:5" x14ac:dyDescent="0.35">
      <c r="A18" s="4"/>
      <c r="B18" s="1"/>
      <c r="C18" s="5"/>
      <c r="D18" s="1"/>
      <c r="E18" s="1"/>
    </row>
  </sheetData>
  <pageMargins left="0.7" right="0.7" top="0.75" bottom="0.75" header="0.3" footer="0.3"/>
  <pageSetup scale="78" fitToHeight="0" orientation="portrait" horizontalDpi="1200" verticalDpi="1200" r:id="rId1"/>
  <headerFooter>
    <oddHeader>&amp;F</oddHeader>
    <oddFooter>&amp;L&amp;A&amp;RPage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3" ma:contentTypeDescription="Create a new document." ma:contentTypeScope="" ma:versionID="1d02b9e294e1a4f57465c20117c2ed03">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6aa23e67c3536893cdc575f576c3d39a"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documentManagement>
</p:properties>
</file>

<file path=customXml/itemProps1.xml><?xml version="1.0" encoding="utf-8"?>
<ds:datastoreItem xmlns:ds="http://schemas.openxmlformats.org/officeDocument/2006/customXml" ds:itemID="{4EE8DFD2-E15A-4148-B40B-544C68705C6E}"/>
</file>

<file path=customXml/itemProps2.xml><?xml version="1.0" encoding="utf-8"?>
<ds:datastoreItem xmlns:ds="http://schemas.openxmlformats.org/officeDocument/2006/customXml" ds:itemID="{DD0376FA-BFE8-4A12-A80B-9871EE6FBC8B}"/>
</file>

<file path=customXml/itemProps3.xml><?xml version="1.0" encoding="utf-8"?>
<ds:datastoreItem xmlns:ds="http://schemas.openxmlformats.org/officeDocument/2006/customXml" ds:itemID="{A0E7D5A9-132C-4149-A354-242933E376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PHASE-PLANNING</vt:lpstr>
      <vt:lpstr>PHASE-IMPLEMENTATION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Muna</dc:creator>
  <cp:lastModifiedBy>Joseph Muna</cp:lastModifiedBy>
  <cp:lastPrinted>2023-06-20T06:18:18Z</cp:lastPrinted>
  <dcterms:created xsi:type="dcterms:W3CDTF">2023-06-20T06:07:31Z</dcterms:created>
  <dcterms:modified xsi:type="dcterms:W3CDTF">2023-06-22T17:14:52Z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ies>
</file>