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ltier\Documents\Amendments\May 19 2023\EIAA\"/>
    </mc:Choice>
  </mc:AlternateContent>
  <xr:revisionPtr revIDLastSave="0" documentId="8_{EEEC4B15-69D5-48DD-B863-12D3FBEA579E}" xr6:coauthVersionLast="47" xr6:coauthVersionMax="47" xr10:uidLastSave="{00000000-0000-0000-0000-000000000000}"/>
  <bookViews>
    <workbookView xWindow="-110" yWindow="-110" windowWidth="19420" windowHeight="10420" xr2:uid="{8F02E193-AE7D-4AA4-AFD6-EE9853E694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K13" i="1"/>
  <c r="K5" i="1"/>
  <c r="K23" i="1"/>
  <c r="D47" i="1"/>
</calcChain>
</file>

<file path=xl/sharedStrings.xml><?xml version="1.0" encoding="utf-8"?>
<sst xmlns="http://schemas.openxmlformats.org/spreadsheetml/2006/main" count="62" uniqueCount="51">
  <si>
    <t xml:space="preserve">Instructional Aide </t>
  </si>
  <si>
    <t>Social Emotional Coach</t>
  </si>
  <si>
    <t>RTB Data Consulting</t>
  </si>
  <si>
    <t>Social Emotional Coach Benefits</t>
  </si>
  <si>
    <t>I-Ready</t>
  </si>
  <si>
    <t xml:space="preserve">SPED Salary </t>
  </si>
  <si>
    <t>Mrs. Mickelson</t>
  </si>
  <si>
    <t>SPED Benefits</t>
  </si>
  <si>
    <t>SPED EXN X2 Idea Part B</t>
  </si>
  <si>
    <t>Speech Contract</t>
  </si>
  <si>
    <t>Psychologist</t>
  </si>
  <si>
    <t>Speech Proctor Salary</t>
  </si>
  <si>
    <t>Speech Proctor Benefits</t>
  </si>
  <si>
    <t>SPED Salary</t>
  </si>
  <si>
    <t xml:space="preserve">Text help, IXL, Math Seeds, Reading Eggs, Books etc. </t>
  </si>
  <si>
    <t>Title I Part A</t>
  </si>
  <si>
    <t>Instructional Aide Benefits</t>
  </si>
  <si>
    <t>Instructional Aide Salary</t>
  </si>
  <si>
    <t>Title II Part A</t>
  </si>
  <si>
    <t>Teacher Mentor Salary</t>
  </si>
  <si>
    <t>Mrs. Crane</t>
  </si>
  <si>
    <t>Teacher Mentor Benefits</t>
  </si>
  <si>
    <t>ARP ESSER</t>
  </si>
  <si>
    <t>SPED EXN Idea Part B</t>
  </si>
  <si>
    <t xml:space="preserve">SPED Aide Salary </t>
  </si>
  <si>
    <t xml:space="preserve">SPED Aide Benefits </t>
  </si>
  <si>
    <t>Vision Specialist</t>
  </si>
  <si>
    <t>Total</t>
  </si>
  <si>
    <t>July 1st - Sept 30th</t>
  </si>
  <si>
    <t>Grants 22-23</t>
  </si>
  <si>
    <t>SPED IDEA Part B</t>
  </si>
  <si>
    <t>ARP ESSER Final 1/3</t>
  </si>
  <si>
    <t xml:space="preserve">Paraprofessional aide </t>
  </si>
  <si>
    <t>Parapro aide Benefits</t>
  </si>
  <si>
    <t>Janitorial Payroll</t>
  </si>
  <si>
    <t>Franklin Covey</t>
  </si>
  <si>
    <t>ARP ESSER After School Programs</t>
  </si>
  <si>
    <t>Teachers $30.00 After School Tutoring/Programs 353 hours</t>
  </si>
  <si>
    <t>3 Year Paper Subscription</t>
  </si>
  <si>
    <t>Robotics Equipment</t>
  </si>
  <si>
    <t>General Supplies</t>
  </si>
  <si>
    <t>Updated 11/02/22</t>
  </si>
  <si>
    <t>Green Means we have been paid</t>
  </si>
  <si>
    <t>262.44 Unused because state didn't accept first full benefits</t>
  </si>
  <si>
    <t>49.99 Unused / Only ordered 3 calculators and price change from quote to time of order</t>
  </si>
  <si>
    <t>Grants 23-24</t>
  </si>
  <si>
    <t>AB 495</t>
  </si>
  <si>
    <t>Instructional Aide Befefits</t>
  </si>
  <si>
    <t>RTB Data</t>
  </si>
  <si>
    <t xml:space="preserve">Teacher Mentor - Salary </t>
  </si>
  <si>
    <t>Teacher Mentor -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</si>
</sst>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164" fontId="3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0" fontId="3" fillId="0" borderId="2" xfId="0" applyFont="1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/>
    <xf numFmtId="164" fontId="0" fillId="0" borderId="11" xfId="0" applyNumberFormat="1" applyBorder="1"/>
    <xf numFmtId="0" fontId="3" fillId="0" borderId="1" xfId="0" applyFont="1" applyBorder="1" applyAlignment="1">
      <alignment wrapText="1"/>
    </xf>
    <xf numFmtId="4" fontId="0" fillId="0" borderId="3" xfId="0" applyNumberFormat="1" applyBorder="1"/>
    <xf numFmtId="164" fontId="0" fillId="0" borderId="13" xfId="0" applyNumberFormat="1" applyBorder="1" applyAlignment="1">
      <alignment horizontal="center"/>
    </xf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/>
    <xf numFmtId="164" fontId="6" fillId="0" borderId="3" xfId="0" applyNumberFormat="1" applyFont="1" applyBorder="1" applyAlignment="1">
      <alignment horizontal="center"/>
    </xf>
    <xf numFmtId="0" fontId="6" fillId="0" borderId="2" xfId="0" applyFont="1" applyBorder="1"/>
    <xf numFmtId="164" fontId="6" fillId="0" borderId="4" xfId="0" applyNumberFormat="1" applyFont="1" applyBorder="1"/>
    <xf numFmtId="0" fontId="6" fillId="0" borderId="3" xfId="0" applyFont="1" applyBorder="1"/>
    <xf numFmtId="0" fontId="6" fillId="0" borderId="8" xfId="0" applyFont="1" applyBorder="1"/>
    <xf numFmtId="164" fontId="6" fillId="0" borderId="5" xfId="0" applyNumberFormat="1" applyFont="1" applyBorder="1"/>
    <xf numFmtId="0" fontId="6" fillId="0" borderId="0" xfId="0" applyFont="1"/>
    <xf numFmtId="0" fontId="0" fillId="0" borderId="11" xfId="0" applyBorder="1"/>
    <xf numFmtId="0" fontId="3" fillId="0" borderId="9" xfId="0" applyFont="1" applyBorder="1"/>
    <xf numFmtId="4" fontId="3" fillId="0" borderId="0" xfId="0" applyNumberFormat="1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5" xfId="0" applyFont="1" applyBorder="1" applyAlignment="1">
      <alignment horizontal="center"/>
    </xf>
    <xf numFmtId="164" fontId="7" fillId="0" borderId="18" xfId="0" applyNumberFormat="1" applyFont="1" applyBorder="1"/>
    <xf numFmtId="4" fontId="0" fillId="0" borderId="0" xfId="0" applyNumberFormat="1" applyAlignment="1">
      <alignment horizontal="left"/>
    </xf>
    <xf numFmtId="4" fontId="4" fillId="0" borderId="0" xfId="0" applyNumberFormat="1" applyFont="1"/>
    <xf numFmtId="4" fontId="0" fillId="0" borderId="15" xfId="0" applyNumberFormat="1" applyBorder="1"/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AAC7-3101-413B-ACBA-F4DC944AF188}">
  <dimension ref="A1:K52"/>
  <sheetViews>
    <sheetView tabSelected="1" workbookViewId="0">
      <selection activeCell="G42" sqref="G42"/>
    </sheetView>
  </sheetViews>
  <sheetFormatPr defaultRowHeight="14.5" x14ac:dyDescent="0.35"/>
  <cols>
    <col min="1" max="1" width="25.26953125" bestFit="1" customWidth="1"/>
    <col min="2" max="2" width="14.26953125" style="1" bestFit="1" customWidth="1"/>
    <col min="3" max="3" width="51.7265625" customWidth="1"/>
    <col min="4" max="4" width="15.1796875" customWidth="1"/>
    <col min="7" max="7" width="22.26953125" bestFit="1" customWidth="1"/>
    <col min="8" max="8" width="10.1796875" bestFit="1" customWidth="1"/>
    <col min="9" max="9" width="27.26953125" customWidth="1"/>
    <col min="10" max="10" width="17.54296875" hidden="1" customWidth="1"/>
    <col min="11" max="11" width="15.7265625" bestFit="1" customWidth="1"/>
  </cols>
  <sheetData>
    <row r="1" spans="1:11" ht="23.5" x14ac:dyDescent="0.55000000000000004">
      <c r="A1" s="48" t="s">
        <v>29</v>
      </c>
      <c r="B1" s="48"/>
      <c r="C1" s="48"/>
      <c r="D1" s="14" t="s">
        <v>27</v>
      </c>
      <c r="G1" s="49" t="s">
        <v>45</v>
      </c>
      <c r="H1" s="50"/>
      <c r="I1" s="50"/>
      <c r="J1" s="50"/>
      <c r="K1" s="35"/>
    </row>
    <row r="2" spans="1:11" ht="15.5" x14ac:dyDescent="0.35">
      <c r="A2" s="12" t="s">
        <v>22</v>
      </c>
      <c r="B2" s="5">
        <v>90000</v>
      </c>
      <c r="C2" s="6"/>
      <c r="D2" s="15"/>
      <c r="G2" s="36" t="s">
        <v>46</v>
      </c>
      <c r="H2" s="37">
        <v>59909.41</v>
      </c>
      <c r="K2" s="38"/>
    </row>
    <row r="3" spans="1:11" ht="15.5" x14ac:dyDescent="0.35">
      <c r="A3" s="2"/>
      <c r="B3" s="10">
        <v>16405</v>
      </c>
      <c r="C3" s="6" t="s">
        <v>0</v>
      </c>
      <c r="D3" s="16">
        <v>90000</v>
      </c>
      <c r="G3" s="36"/>
      <c r="H3" s="44">
        <v>27100</v>
      </c>
      <c r="I3" t="s">
        <v>17</v>
      </c>
      <c r="K3" s="38"/>
    </row>
    <row r="4" spans="1:11" ht="15.5" x14ac:dyDescent="0.35">
      <c r="A4" s="3"/>
      <c r="B4" s="10">
        <v>5000</v>
      </c>
      <c r="C4" s="6" t="s">
        <v>2</v>
      </c>
      <c r="D4" s="16"/>
      <c r="G4" s="36"/>
      <c r="H4" s="44">
        <v>2359.41</v>
      </c>
      <c r="I4" t="s">
        <v>47</v>
      </c>
      <c r="K4" s="38"/>
    </row>
    <row r="5" spans="1:11" ht="15.5" x14ac:dyDescent="0.35">
      <c r="A5" s="3"/>
      <c r="B5" s="10">
        <v>40000</v>
      </c>
      <c r="C5" s="6" t="s">
        <v>1</v>
      </c>
      <c r="D5" s="16"/>
      <c r="G5" s="36"/>
      <c r="H5" s="44">
        <v>6700</v>
      </c>
      <c r="I5" t="s">
        <v>48</v>
      </c>
      <c r="K5" s="45">
        <f>SUM(H3:H6)</f>
        <v>59909.41</v>
      </c>
    </row>
    <row r="6" spans="1:11" ht="15.5" x14ac:dyDescent="0.35">
      <c r="A6" s="3"/>
      <c r="B6" s="10">
        <v>14950</v>
      </c>
      <c r="C6" s="6" t="s">
        <v>3</v>
      </c>
      <c r="D6" s="16"/>
      <c r="G6" s="36"/>
      <c r="H6" s="44">
        <v>23750</v>
      </c>
      <c r="I6" t="s">
        <v>4</v>
      </c>
      <c r="K6" s="38"/>
    </row>
    <row r="7" spans="1:11" x14ac:dyDescent="0.35">
      <c r="A7" s="3"/>
      <c r="B7" s="20">
        <v>4500</v>
      </c>
      <c r="C7" s="2" t="s">
        <v>35</v>
      </c>
      <c r="D7" s="16"/>
      <c r="G7" s="17"/>
      <c r="K7" s="38"/>
    </row>
    <row r="8" spans="1:11" ht="16" thickBot="1" x14ac:dyDescent="0.4">
      <c r="A8" s="13"/>
      <c r="B8" s="9">
        <v>9540</v>
      </c>
      <c r="C8" s="8" t="s">
        <v>4</v>
      </c>
      <c r="D8" s="16"/>
      <c r="G8" s="36" t="s">
        <v>30</v>
      </c>
      <c r="H8" s="37">
        <v>35611.39</v>
      </c>
      <c r="K8" s="38"/>
    </row>
    <row r="9" spans="1:11" x14ac:dyDescent="0.35">
      <c r="D9" s="16"/>
      <c r="G9" s="17"/>
      <c r="H9" s="43">
        <v>35611.39</v>
      </c>
      <c r="I9" t="s">
        <v>13</v>
      </c>
      <c r="J9" t="s">
        <v>6</v>
      </c>
      <c r="K9" s="38"/>
    </row>
    <row r="10" spans="1:11" ht="15.5" x14ac:dyDescent="0.35">
      <c r="A10" s="4" t="s">
        <v>31</v>
      </c>
      <c r="B10" s="5">
        <v>52409</v>
      </c>
      <c r="C10" s="6"/>
      <c r="D10" s="16">
        <v>52409</v>
      </c>
      <c r="G10" s="17"/>
      <c r="K10" s="38"/>
    </row>
    <row r="11" spans="1:11" ht="15.5" x14ac:dyDescent="0.35">
      <c r="A11" s="17"/>
      <c r="B11" s="7">
        <v>23108.57</v>
      </c>
      <c r="C11" s="6" t="s">
        <v>32</v>
      </c>
      <c r="D11" s="16"/>
      <c r="G11" s="36" t="s">
        <v>15</v>
      </c>
      <c r="H11" s="37">
        <v>25086.68</v>
      </c>
      <c r="K11" s="38"/>
    </row>
    <row r="12" spans="1:11" x14ac:dyDescent="0.35">
      <c r="A12" s="17"/>
      <c r="B12" s="7">
        <v>9769.01</v>
      </c>
      <c r="C12" s="6" t="s">
        <v>33</v>
      </c>
      <c r="D12" s="16"/>
      <c r="G12" s="17"/>
      <c r="H12" s="43">
        <v>23635.200000000001</v>
      </c>
      <c r="I12" t="s">
        <v>17</v>
      </c>
      <c r="K12" s="38"/>
    </row>
    <row r="13" spans="1:11" ht="15" thickBot="1" x14ac:dyDescent="0.4">
      <c r="A13" s="18"/>
      <c r="B13" s="9">
        <v>19531.419999999998</v>
      </c>
      <c r="C13" s="8" t="s">
        <v>34</v>
      </c>
      <c r="D13" s="16"/>
      <c r="G13" s="17"/>
      <c r="H13" s="43">
        <v>1451.48</v>
      </c>
      <c r="I13" t="s">
        <v>16</v>
      </c>
      <c r="K13" s="45">
        <f>SUM(H12:H13)</f>
        <v>25086.68</v>
      </c>
    </row>
    <row r="14" spans="1:11" x14ac:dyDescent="0.35">
      <c r="D14" s="16"/>
      <c r="G14" s="17"/>
      <c r="K14" s="38"/>
    </row>
    <row r="15" spans="1:11" ht="15" customHeight="1" x14ac:dyDescent="0.35">
      <c r="A15" s="4" t="s">
        <v>30</v>
      </c>
      <c r="B15" s="5">
        <v>35230.550000000003</v>
      </c>
      <c r="C15" s="6"/>
      <c r="D15" s="16"/>
      <c r="G15" s="36" t="s">
        <v>18</v>
      </c>
      <c r="H15" s="37">
        <v>12346.13</v>
      </c>
      <c r="K15" s="38"/>
    </row>
    <row r="16" spans="1:11" ht="15.5" x14ac:dyDescent="0.35">
      <c r="A16" s="2"/>
      <c r="B16" s="24">
        <v>35230.550000000003</v>
      </c>
      <c r="C16" s="6" t="s">
        <v>5</v>
      </c>
      <c r="D16" s="16">
        <v>35230.550000000003</v>
      </c>
      <c r="G16" s="36"/>
      <c r="H16" s="44">
        <v>12000</v>
      </c>
      <c r="I16" t="s">
        <v>49</v>
      </c>
      <c r="J16" t="s">
        <v>20</v>
      </c>
      <c r="K16" s="38"/>
    </row>
    <row r="17" spans="1:11" ht="16" thickBot="1" x14ac:dyDescent="0.4">
      <c r="A17" s="13"/>
      <c r="B17" s="9"/>
      <c r="C17" s="8"/>
      <c r="D17" s="16"/>
      <c r="G17" s="36"/>
      <c r="H17" s="44">
        <v>346.13</v>
      </c>
      <c r="I17" t="s">
        <v>50</v>
      </c>
      <c r="J17" t="s">
        <v>20</v>
      </c>
      <c r="K17" s="45">
        <f>SUM(H16:H17)</f>
        <v>12346.13</v>
      </c>
    </row>
    <row r="18" spans="1:11" ht="15.5" x14ac:dyDescent="0.35">
      <c r="D18" s="16"/>
      <c r="G18" s="36"/>
      <c r="H18" s="44"/>
      <c r="K18" s="45"/>
    </row>
    <row r="19" spans="1:11" ht="15.5" x14ac:dyDescent="0.35">
      <c r="A19" s="4" t="s">
        <v>23</v>
      </c>
      <c r="B19" s="5">
        <v>33678</v>
      </c>
      <c r="C19" s="6"/>
      <c r="D19" s="16"/>
      <c r="G19" s="36" t="s">
        <v>23</v>
      </c>
      <c r="H19" s="44"/>
      <c r="K19" s="45"/>
    </row>
    <row r="20" spans="1:11" ht="15.5" x14ac:dyDescent="0.35">
      <c r="A20" s="2"/>
      <c r="B20" s="10">
        <v>25068.34</v>
      </c>
      <c r="C20" s="6" t="s">
        <v>24</v>
      </c>
      <c r="D20" s="16">
        <v>33678</v>
      </c>
      <c r="G20" s="36"/>
      <c r="H20" s="44"/>
      <c r="K20" s="45"/>
    </row>
    <row r="21" spans="1:11" ht="15.5" x14ac:dyDescent="0.35">
      <c r="A21" s="3"/>
      <c r="B21" s="10">
        <v>7809.66</v>
      </c>
      <c r="C21" s="6" t="s">
        <v>25</v>
      </c>
      <c r="D21" s="16"/>
      <c r="G21" s="36"/>
      <c r="H21" s="44"/>
      <c r="K21" s="38"/>
    </row>
    <row r="22" spans="1:11" ht="19" thickBot="1" x14ac:dyDescent="0.5">
      <c r="A22" s="13"/>
      <c r="B22" s="9">
        <v>800</v>
      </c>
      <c r="C22" s="8" t="s">
        <v>26</v>
      </c>
      <c r="D22" s="16"/>
      <c r="G22" s="17"/>
      <c r="K22" s="41" t="s">
        <v>27</v>
      </c>
    </row>
    <row r="23" spans="1:11" ht="18.5" x14ac:dyDescent="0.45">
      <c r="D23" s="16"/>
      <c r="G23" s="39"/>
      <c r="H23" s="40"/>
      <c r="I23" s="40"/>
      <c r="J23" s="40"/>
      <c r="K23" s="42">
        <f>SUM(H2,H8,H11,H15)</f>
        <v>132953.61000000002</v>
      </c>
    </row>
    <row r="24" spans="1:11" ht="15.5" x14ac:dyDescent="0.35">
      <c r="A24" s="25" t="s">
        <v>8</v>
      </c>
      <c r="B24" s="26">
        <v>55860.94</v>
      </c>
      <c r="C24" s="27"/>
      <c r="D24" s="28"/>
    </row>
    <row r="25" spans="1:11" x14ac:dyDescent="0.35">
      <c r="A25" s="29" t="s">
        <v>28</v>
      </c>
      <c r="B25" s="30">
        <v>15800.31</v>
      </c>
      <c r="C25" s="27" t="s">
        <v>9</v>
      </c>
      <c r="D25" s="28">
        <v>55860.94</v>
      </c>
    </row>
    <row r="26" spans="1:11" x14ac:dyDescent="0.35">
      <c r="A26" s="31"/>
      <c r="B26" s="30">
        <v>2700</v>
      </c>
      <c r="C26" s="27" t="s">
        <v>10</v>
      </c>
      <c r="D26" s="28"/>
    </row>
    <row r="27" spans="1:11" x14ac:dyDescent="0.35">
      <c r="A27" s="31"/>
      <c r="B27" s="30">
        <v>9350</v>
      </c>
      <c r="C27" s="27" t="s">
        <v>11</v>
      </c>
      <c r="D27" s="28"/>
    </row>
    <row r="28" spans="1:11" x14ac:dyDescent="0.35">
      <c r="A28" s="31"/>
      <c r="B28" s="30">
        <v>7291</v>
      </c>
      <c r="C28" s="27" t="s">
        <v>12</v>
      </c>
      <c r="D28" s="28"/>
    </row>
    <row r="29" spans="1:11" x14ac:dyDescent="0.35">
      <c r="A29" s="31"/>
      <c r="B29" s="30">
        <v>8886</v>
      </c>
      <c r="C29" s="27" t="s">
        <v>13</v>
      </c>
      <c r="D29" s="28"/>
    </row>
    <row r="30" spans="1:11" x14ac:dyDescent="0.35">
      <c r="A30" s="31"/>
      <c r="B30" s="30">
        <v>7016</v>
      </c>
      <c r="C30" s="27" t="s">
        <v>7</v>
      </c>
      <c r="D30" s="28"/>
      <c r="E30" s="19" t="s">
        <v>43</v>
      </c>
    </row>
    <row r="31" spans="1:11" ht="15" thickBot="1" x14ac:dyDescent="0.4">
      <c r="A31" s="32"/>
      <c r="B31" s="33">
        <v>4763.82</v>
      </c>
      <c r="C31" s="46" t="s">
        <v>14</v>
      </c>
      <c r="D31" s="28"/>
      <c r="E31" s="19" t="s">
        <v>44</v>
      </c>
    </row>
    <row r="32" spans="1:11" ht="6.75" customHeight="1" x14ac:dyDescent="0.35">
      <c r="D32" s="16"/>
    </row>
    <row r="33" spans="1:4" ht="15.5" x14ac:dyDescent="0.35">
      <c r="A33" s="4" t="s">
        <v>15</v>
      </c>
      <c r="B33" s="5">
        <v>27581.88</v>
      </c>
      <c r="C33" s="6"/>
      <c r="D33" s="16"/>
    </row>
    <row r="34" spans="1:4" x14ac:dyDescent="0.35">
      <c r="A34" s="2"/>
      <c r="B34" s="7"/>
      <c r="C34" s="6" t="s">
        <v>17</v>
      </c>
      <c r="D34" s="16">
        <v>27581.88</v>
      </c>
    </row>
    <row r="35" spans="1:4" ht="15" thickBot="1" x14ac:dyDescent="0.4">
      <c r="A35" s="13"/>
      <c r="B35" s="9"/>
      <c r="C35" s="8" t="s">
        <v>16</v>
      </c>
      <c r="D35" s="16"/>
    </row>
    <row r="36" spans="1:4" ht="5.25" customHeight="1" x14ac:dyDescent="0.35">
      <c r="D36" s="16"/>
    </row>
    <row r="37" spans="1:4" ht="15.5" x14ac:dyDescent="0.35">
      <c r="A37" s="4" t="s">
        <v>18</v>
      </c>
      <c r="B37" s="5">
        <v>13857.74</v>
      </c>
      <c r="C37" s="6"/>
      <c r="D37" s="16"/>
    </row>
    <row r="38" spans="1:4" x14ac:dyDescent="0.35">
      <c r="A38" s="2"/>
      <c r="B38" s="10"/>
      <c r="C38" s="6" t="s">
        <v>19</v>
      </c>
      <c r="D38" s="16">
        <v>13857.74</v>
      </c>
    </row>
    <row r="39" spans="1:4" ht="15" thickBot="1" x14ac:dyDescent="0.4">
      <c r="A39" s="13"/>
      <c r="B39" s="11"/>
      <c r="C39" s="8" t="s">
        <v>21</v>
      </c>
      <c r="D39" s="16"/>
    </row>
    <row r="40" spans="1:4" ht="6.75" customHeight="1" x14ac:dyDescent="0.35">
      <c r="D40" s="16"/>
    </row>
    <row r="41" spans="1:4" ht="30" customHeight="1" x14ac:dyDescent="0.35">
      <c r="A41" s="21" t="s">
        <v>36</v>
      </c>
      <c r="B41" s="5">
        <v>46193.1</v>
      </c>
      <c r="C41" s="6"/>
      <c r="D41" s="16"/>
    </row>
    <row r="42" spans="1:4" x14ac:dyDescent="0.35">
      <c r="A42" s="3"/>
      <c r="B42" s="7">
        <v>10590</v>
      </c>
      <c r="C42" s="47" t="s">
        <v>37</v>
      </c>
      <c r="D42" s="3"/>
    </row>
    <row r="43" spans="1:4" x14ac:dyDescent="0.35">
      <c r="A43" s="3"/>
      <c r="B43" s="7">
        <v>33550.93</v>
      </c>
      <c r="C43" s="6" t="s">
        <v>38</v>
      </c>
      <c r="D43" s="22">
        <v>46193.1</v>
      </c>
    </row>
    <row r="44" spans="1:4" x14ac:dyDescent="0.35">
      <c r="A44" s="3"/>
      <c r="B44" s="7">
        <v>1767.36</v>
      </c>
      <c r="C44" s="6" t="s">
        <v>39</v>
      </c>
      <c r="D44" s="3"/>
    </row>
    <row r="45" spans="1:4" ht="15" thickBot="1" x14ac:dyDescent="0.4">
      <c r="A45" s="13"/>
      <c r="B45" s="9">
        <v>284.81</v>
      </c>
      <c r="C45" s="8" t="s">
        <v>40</v>
      </c>
      <c r="D45" s="13"/>
    </row>
    <row r="46" spans="1:4" ht="15" thickBot="1" x14ac:dyDescent="0.4"/>
    <row r="47" spans="1:4" ht="15" thickBot="1" x14ac:dyDescent="0.4">
      <c r="C47" t="s">
        <v>41</v>
      </c>
      <c r="D47" s="23">
        <f>SUM(D2:D46)</f>
        <v>354811.20999999996</v>
      </c>
    </row>
    <row r="48" spans="1:4" x14ac:dyDescent="0.35">
      <c r="C48" s="34" t="s">
        <v>42</v>
      </c>
    </row>
    <row r="50" spans="3:3" x14ac:dyDescent="0.35">
      <c r="C50" s="19"/>
    </row>
    <row r="51" spans="3:3" x14ac:dyDescent="0.35">
      <c r="C51" s="19"/>
    </row>
    <row r="52" spans="3:3" x14ac:dyDescent="0.35">
      <c r="C52" s="19"/>
    </row>
  </sheetData>
  <mergeCells count="2">
    <mergeCell ref="A1:C1"/>
    <mergeCell ref="G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Perkins</dc:creator>
  <cp:lastModifiedBy>Danny Peltier</cp:lastModifiedBy>
  <cp:lastPrinted>2023-04-19T15:45:23Z</cp:lastPrinted>
  <dcterms:created xsi:type="dcterms:W3CDTF">2022-08-24T15:27:09Z</dcterms:created>
  <dcterms:modified xsi:type="dcterms:W3CDTF">2023-04-25T14:31:04Z</dcterms:modified>
</cp:coreProperties>
</file>