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nv.sharepoint.com/sites/spcsa/Shared Documents/Authorizing/Renewal Information and Application/2025 Renewal Application/"/>
    </mc:Choice>
  </mc:AlternateContent>
  <xr:revisionPtr revIDLastSave="0" documentId="8_{A5C75A3B-7EF5-4B61-ADCB-C948CFE11D0E}" xr6:coauthVersionLast="47" xr6:coauthVersionMax="47" xr10:uidLastSave="{00000000-0000-0000-0000-000000000000}"/>
  <bookViews>
    <workbookView xWindow="28680" yWindow="-120" windowWidth="29040" windowHeight="15840" activeTab="4" xr2:uid="{68FA5DE3-552C-4321-B32F-F0BE66557C93}"/>
  </bookViews>
  <sheets>
    <sheet name="ENROLLMENT" sheetId="14" r:id="rId1"/>
    <sheet name="REVENUES" sheetId="1" r:id="rId2"/>
    <sheet name="EXPENDITURES" sheetId="13" r:id="rId3"/>
    <sheet name="FUND Xfers" sheetId="18" r:id="rId4"/>
    <sheet name="DEBT Schdl" sheetId="17" r:id="rId5"/>
    <sheet name="NDE CofA-&gt;" sheetId="12" r:id="rId6"/>
    <sheet name="Funds" sheetId="2" r:id="rId7"/>
    <sheet name="Revenue" sheetId="3" r:id="rId8"/>
    <sheet name="Programs" sheetId="4" r:id="rId9"/>
    <sheet name="Function Codes" sheetId="5" r:id="rId10"/>
    <sheet name="Object Codes" sheetId="6" r:id="rId11"/>
    <sheet name="Projects-Grants" sheetId="7" r:id="rId12"/>
    <sheet name="Projects-States" sheetId="8" r:id="rId13"/>
    <sheet name="Projects-Federal Pass-through" sheetId="9" r:id="rId14"/>
    <sheet name="Projects-Direct Federal" sheetId="10" r:id="rId15"/>
    <sheet name="Projects-Federal Relief" sheetId="11" r:id="rId16"/>
  </sheets>
  <definedNames>
    <definedName name="_xlnm.Print_Area" localSheetId="9">'Function Codes'!$A$1:$B$176</definedName>
    <definedName name="_xlnm.Print_Area" localSheetId="6">Funds!$A$1:$B$77</definedName>
    <definedName name="_xlnm.Print_Area" localSheetId="10">'Object Codes'!$A$1:$B$330</definedName>
    <definedName name="_xlnm.Print_Area" localSheetId="8">Programs!$A$1:$B$109</definedName>
    <definedName name="_xlnm.Print_Area" localSheetId="14">'Projects-Direct Federal'!$A$1:$B$45</definedName>
    <definedName name="_xlnm.Print_Area" localSheetId="13">'Projects-Federal Pass-through'!$A$1:$B$150</definedName>
    <definedName name="_xlnm.Print_Area" localSheetId="15">'Projects-Federal Relief'!$A$1:$B$62</definedName>
    <definedName name="_xlnm.Print_Area" localSheetId="11">'Projects-Grants'!$A$1:$B$18</definedName>
    <definedName name="_xlnm.Print_Area" localSheetId="12">'Projects-States'!$A$1:$B$80</definedName>
    <definedName name="_xlnm.Print_Area" localSheetId="7">Revenue!$A$1:$B$184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 l="1"/>
  <c r="E25" i="1"/>
  <c r="F25" i="1"/>
  <c r="G25" i="1"/>
  <c r="H25" i="1"/>
  <c r="H125" i="13"/>
  <c r="D29" i="13"/>
  <c r="L34" i="17"/>
  <c r="K34" i="17"/>
  <c r="J34" i="17"/>
  <c r="I34" i="17"/>
  <c r="E34" i="17"/>
  <c r="C1" i="17"/>
  <c r="E27" i="18"/>
  <c r="C27" i="18"/>
  <c r="B1" i="18"/>
  <c r="C18" i="18"/>
  <c r="C17" i="18"/>
  <c r="C16" i="18"/>
  <c r="F63" i="1"/>
  <c r="G63" i="1"/>
  <c r="H63" i="1"/>
  <c r="E63" i="1"/>
  <c r="H368" i="13"/>
  <c r="G368" i="13"/>
  <c r="F368" i="13"/>
  <c r="E368" i="13"/>
  <c r="D368" i="13"/>
  <c r="H425" i="13"/>
  <c r="G425" i="13"/>
  <c r="F425" i="13"/>
  <c r="E425" i="13"/>
  <c r="D425" i="13"/>
  <c r="H417" i="13"/>
  <c r="G417" i="13"/>
  <c r="F417" i="13"/>
  <c r="E417" i="13"/>
  <c r="D417" i="13"/>
  <c r="H409" i="13"/>
  <c r="G409" i="13"/>
  <c r="F409" i="13"/>
  <c r="E409" i="13"/>
  <c r="D409" i="13"/>
  <c r="H401" i="13"/>
  <c r="G401" i="13"/>
  <c r="F401" i="13"/>
  <c r="E401" i="13"/>
  <c r="D401" i="13"/>
  <c r="H393" i="13"/>
  <c r="G393" i="13"/>
  <c r="F393" i="13"/>
  <c r="E393" i="13"/>
  <c r="D393" i="13"/>
  <c r="H385" i="13"/>
  <c r="G385" i="13"/>
  <c r="F385" i="13"/>
  <c r="E385" i="13"/>
  <c r="D385" i="13"/>
  <c r="H377" i="13"/>
  <c r="G377" i="13"/>
  <c r="F377" i="13"/>
  <c r="E377" i="13"/>
  <c r="D377" i="13"/>
  <c r="H360" i="13"/>
  <c r="G360" i="13"/>
  <c r="F360" i="13"/>
  <c r="E360" i="13"/>
  <c r="D360" i="13"/>
  <c r="H351" i="13"/>
  <c r="G351" i="13"/>
  <c r="F351" i="13"/>
  <c r="E351" i="13"/>
  <c r="D351" i="13"/>
  <c r="H343" i="13"/>
  <c r="G343" i="13"/>
  <c r="F343" i="13"/>
  <c r="E343" i="13"/>
  <c r="D343" i="13"/>
  <c r="H335" i="13"/>
  <c r="G335" i="13"/>
  <c r="F335" i="13"/>
  <c r="E335" i="13"/>
  <c r="D335" i="13"/>
  <c r="H327" i="13"/>
  <c r="G327" i="13"/>
  <c r="F327" i="13"/>
  <c r="E327" i="13"/>
  <c r="D327" i="13"/>
  <c r="H319" i="13"/>
  <c r="G319" i="13"/>
  <c r="F319" i="13"/>
  <c r="E319" i="13"/>
  <c r="D319" i="13"/>
  <c r="H311" i="13"/>
  <c r="G311" i="13"/>
  <c r="F311" i="13"/>
  <c r="E311" i="13"/>
  <c r="D311" i="13"/>
  <c r="D293" i="13"/>
  <c r="E303" i="13"/>
  <c r="F303" i="13"/>
  <c r="G303" i="13"/>
  <c r="H303" i="13"/>
  <c r="D303" i="13"/>
  <c r="D173" i="13"/>
  <c r="H293" i="13"/>
  <c r="G293" i="13"/>
  <c r="F293" i="13"/>
  <c r="E293" i="13"/>
  <c r="H269" i="13"/>
  <c r="G269" i="13"/>
  <c r="F269" i="13"/>
  <c r="E269" i="13"/>
  <c r="D269" i="13"/>
  <c r="H245" i="13"/>
  <c r="G245" i="13"/>
  <c r="F245" i="13"/>
  <c r="E245" i="13"/>
  <c r="D245" i="13"/>
  <c r="H221" i="13"/>
  <c r="G221" i="13"/>
  <c r="F221" i="13"/>
  <c r="E221" i="13"/>
  <c r="D221" i="13"/>
  <c r="H197" i="13"/>
  <c r="G197" i="13"/>
  <c r="F197" i="13"/>
  <c r="E197" i="13"/>
  <c r="D197" i="13"/>
  <c r="H173" i="13"/>
  <c r="G173" i="13"/>
  <c r="F173" i="13"/>
  <c r="E173" i="13"/>
  <c r="H149" i="13"/>
  <c r="G149" i="13"/>
  <c r="F149" i="13"/>
  <c r="E149" i="13"/>
  <c r="D149" i="13"/>
  <c r="G125" i="13"/>
  <c r="F125" i="13"/>
  <c r="E125" i="13"/>
  <c r="D125" i="13"/>
  <c r="H101" i="13"/>
  <c r="G101" i="13"/>
  <c r="F101" i="13"/>
  <c r="E101" i="13"/>
  <c r="D101" i="13"/>
  <c r="H77" i="13"/>
  <c r="G77" i="13"/>
  <c r="F77" i="13"/>
  <c r="E77" i="13"/>
  <c r="D77" i="13"/>
  <c r="H53" i="13"/>
  <c r="G53" i="13"/>
  <c r="F53" i="13"/>
  <c r="E53" i="13"/>
  <c r="D53" i="13"/>
  <c r="E29" i="13"/>
  <c r="F29" i="13"/>
  <c r="G29" i="13"/>
  <c r="H29" i="13"/>
  <c r="F28" i="1"/>
  <c r="F39" i="1" s="1"/>
  <c r="G28" i="1"/>
  <c r="G39" i="1" s="1"/>
  <c r="H28" i="1"/>
  <c r="H39" i="1" s="1"/>
  <c r="C1" i="13"/>
  <c r="C1" i="1"/>
  <c r="E22" i="14"/>
  <c r="E30" i="14" s="1"/>
  <c r="E28" i="1" s="1"/>
  <c r="E39" i="1" s="1"/>
  <c r="F22" i="14"/>
  <c r="F30" i="14" s="1"/>
  <c r="G22" i="14"/>
  <c r="G30" i="14" s="1"/>
  <c r="H22" i="14"/>
  <c r="H30" i="14" s="1"/>
  <c r="D22" i="14"/>
  <c r="D30" i="14" s="1"/>
  <c r="D28" i="1" s="1"/>
  <c r="D39" i="1" s="1"/>
  <c r="D65" i="1"/>
  <c r="E60" i="1"/>
  <c r="F60" i="1"/>
  <c r="G60" i="1"/>
  <c r="H60" i="1"/>
  <c r="D60" i="1"/>
  <c r="E47" i="1"/>
  <c r="F47" i="1"/>
  <c r="G47" i="1"/>
  <c r="H47" i="1"/>
  <c r="D47" i="1"/>
  <c r="G369" i="13" l="1"/>
  <c r="D369" i="13"/>
  <c r="E369" i="13"/>
  <c r="F369" i="13"/>
  <c r="D426" i="13"/>
  <c r="H369" i="13"/>
  <c r="F426" i="13"/>
  <c r="E426" i="13"/>
  <c r="H426" i="13"/>
  <c r="G426" i="13"/>
  <c r="F61" i="1"/>
  <c r="E352" i="13"/>
  <c r="H352" i="13"/>
  <c r="F352" i="13"/>
  <c r="G352" i="13"/>
  <c r="D352" i="13"/>
  <c r="E61" i="1"/>
  <c r="H61" i="1"/>
  <c r="G61" i="1"/>
  <c r="D61" i="1"/>
  <c r="D66" i="1" s="1"/>
  <c r="D428" i="13" l="1"/>
  <c r="D429" i="13" s="1"/>
  <c r="D433" i="13" s="1"/>
  <c r="F428" i="13"/>
  <c r="F429" i="13" s="1"/>
  <c r="H428" i="13"/>
  <c r="H429" i="13" s="1"/>
  <c r="G428" i="13"/>
  <c r="G429" i="13" s="1"/>
  <c r="E428" i="13"/>
  <c r="E429" i="13" s="1"/>
  <c r="E64" i="1" l="1"/>
  <c r="E65" i="1" s="1"/>
  <c r="E66" i="1" s="1"/>
  <c r="E433" i="13" s="1"/>
  <c r="D434" i="13"/>
  <c r="D435" i="13" s="1"/>
  <c r="E434" i="13" l="1"/>
  <c r="E435" i="13" s="1"/>
  <c r="F64" i="1"/>
  <c r="F65" i="1" s="1"/>
  <c r="F66" i="1" s="1"/>
  <c r="F433" i="13" s="1"/>
  <c r="F434" i="13" l="1"/>
  <c r="F435" i="13" s="1"/>
  <c r="G64" i="1"/>
  <c r="G65" i="1" s="1"/>
  <c r="G66" i="1" s="1"/>
  <c r="G433" i="13" s="1"/>
  <c r="G434" i="13" l="1"/>
  <c r="G435" i="13" s="1"/>
  <c r="H64" i="1"/>
  <c r="H65" i="1" s="1"/>
  <c r="H66" i="1" s="1"/>
  <c r="H433" i="13" s="1"/>
  <c r="H434" i="13" s="1"/>
  <c r="H435" i="13" s="1"/>
</calcChain>
</file>

<file path=xl/sharedStrings.xml><?xml version="1.0" encoding="utf-8"?>
<sst xmlns="http://schemas.openxmlformats.org/spreadsheetml/2006/main" count="1835" uniqueCount="1394">
  <si>
    <t xml:space="preserve">FINAL </t>
  </si>
  <si>
    <t>Residential Construction Tax</t>
  </si>
  <si>
    <t>1200</t>
  </si>
  <si>
    <t>1300</t>
  </si>
  <si>
    <t>Tuition</t>
  </si>
  <si>
    <t>1400</t>
  </si>
  <si>
    <t>Transportation Fees</t>
  </si>
  <si>
    <t>1500</t>
  </si>
  <si>
    <t>Investment Income</t>
  </si>
  <si>
    <t>1600</t>
  </si>
  <si>
    <t>Food Services</t>
  </si>
  <si>
    <t>1700</t>
  </si>
  <si>
    <t>1800</t>
  </si>
  <si>
    <t>Community Service Activities</t>
  </si>
  <si>
    <t>1910</t>
  </si>
  <si>
    <t>Rent</t>
  </si>
  <si>
    <t>1920</t>
  </si>
  <si>
    <t>Donations</t>
  </si>
  <si>
    <t>1930</t>
  </si>
  <si>
    <t>1940</t>
  </si>
  <si>
    <t>Textbook Sales &amp; Rentals</t>
  </si>
  <si>
    <t>1950</t>
  </si>
  <si>
    <t>Misc Revenues from Other Districts</t>
  </si>
  <si>
    <t>Pass Through dollars from sponsored district</t>
  </si>
  <si>
    <t>1960</t>
  </si>
  <si>
    <t>Misc Revenues from Other Local Govt</t>
  </si>
  <si>
    <t>1970</t>
  </si>
  <si>
    <t>Operating Revenues</t>
  </si>
  <si>
    <t>1980</t>
  </si>
  <si>
    <t>Refund of Prior Year's Expenditures</t>
  </si>
  <si>
    <t>1990</t>
  </si>
  <si>
    <t>Miscellaneous - local sources</t>
  </si>
  <si>
    <t>3100</t>
  </si>
  <si>
    <t>Unrestricted Grants-in-Aid</t>
  </si>
  <si>
    <t>3110</t>
  </si>
  <si>
    <t>PCFP - Adjusted Base Funding</t>
  </si>
  <si>
    <t>3113</t>
  </si>
  <si>
    <t>PCFP - Auxillary Services - Transportation</t>
  </si>
  <si>
    <t>3114</t>
  </si>
  <si>
    <t>PCFP - Auxillary Services - Food Service</t>
  </si>
  <si>
    <t>3115</t>
  </si>
  <si>
    <t>Local Special Education Funding under PCFP</t>
  </si>
  <si>
    <t>3200</t>
  </si>
  <si>
    <t>State Govt Restricted Funding</t>
  </si>
  <si>
    <t>3210</t>
  </si>
  <si>
    <t>Special Transportation</t>
  </si>
  <si>
    <t>3220</t>
  </si>
  <si>
    <t>Adult High School Diploma Program Fnd</t>
  </si>
  <si>
    <t>Class Size Reduction</t>
  </si>
  <si>
    <t>3254</t>
  </si>
  <si>
    <t>PCFP - Englist Learner (restricted use)</t>
  </si>
  <si>
    <t>3255</t>
  </si>
  <si>
    <t>PCFP - At-Risk (restricted use)</t>
  </si>
  <si>
    <t>3256</t>
  </si>
  <si>
    <t>PCFP - Gifted and Talented (restricted use)</t>
  </si>
  <si>
    <t>3270</t>
  </si>
  <si>
    <t>State Special Ed Funding</t>
  </si>
  <si>
    <t>4100</t>
  </si>
  <si>
    <t>Unrestricted Grants-in-Aid DIRECT from Fed Govt</t>
  </si>
  <si>
    <t>4103</t>
  </si>
  <si>
    <t>E-Rate Funds</t>
  </si>
  <si>
    <t>4200</t>
  </si>
  <si>
    <t>Unrestricted Grants-in-Aid from Fed Govt pass thru the State</t>
  </si>
  <si>
    <t>4300</t>
  </si>
  <si>
    <t>Restricted Grants-in-Aid Direct - Fed</t>
  </si>
  <si>
    <t>4500</t>
  </si>
  <si>
    <t>Restricted Grants-in-Aid Fed Govnt pass-thru the State</t>
  </si>
  <si>
    <t>4700</t>
  </si>
  <si>
    <t>Grants-in-Aid from Fed Govt Thru Other Intermediate Agencies</t>
  </si>
  <si>
    <t>5100</t>
  </si>
  <si>
    <t>Issuance of Bonds</t>
  </si>
  <si>
    <t>5110</t>
  </si>
  <si>
    <t>Bond Principal</t>
  </si>
  <si>
    <t>5120</t>
  </si>
  <si>
    <t>Premium of Discount on the Issuance of Bonds</t>
  </si>
  <si>
    <t>5300</t>
  </si>
  <si>
    <t>Gain/Loss on Disposal of Assets</t>
  </si>
  <si>
    <t>5400</t>
  </si>
  <si>
    <t>Loan Proceeds</t>
  </si>
  <si>
    <t>5500</t>
  </si>
  <si>
    <t>Capital Lease Proceeds</t>
  </si>
  <si>
    <t>5600</t>
  </si>
  <si>
    <t>Other Long-Term Debt Proceeds</t>
  </si>
  <si>
    <t>Other Items</t>
  </si>
  <si>
    <t>6100</t>
  </si>
  <si>
    <t>Capital Contributions</t>
  </si>
  <si>
    <t>6200</t>
  </si>
  <si>
    <t>Amortization of Premium on Issuance of Bonds</t>
  </si>
  <si>
    <t>6300</t>
  </si>
  <si>
    <t xml:space="preserve">Special Items </t>
  </si>
  <si>
    <t>6400</t>
  </si>
  <si>
    <t>Extraordinary Items</t>
  </si>
  <si>
    <t>Revenue Codes</t>
  </si>
  <si>
    <t>Audited Year-End Govt. Funds</t>
  </si>
  <si>
    <t>Estimated Forecast Budget</t>
  </si>
  <si>
    <t>Board Approved Final or Amended Final budget</t>
  </si>
  <si>
    <t>PRIOR YEAR ENDING</t>
  </si>
  <si>
    <t>CURRENT YEAR ENDING</t>
  </si>
  <si>
    <t>FUTURE YEAR ENDING</t>
  </si>
  <si>
    <t>1000 TOTAL LOCAL SOURCES</t>
  </si>
  <si>
    <t>3000 TOTAL STATE SOURCES</t>
  </si>
  <si>
    <t>1000 LOCAL SOURCES</t>
  </si>
  <si>
    <t>3000 REVENUE FROM STATE SOURCES</t>
  </si>
  <si>
    <t>FUND CODES</t>
  </si>
  <si>
    <t>A fund is a separate fiscal entity and is established to conduct specific activities and objectives in accordance with statutes, laws, regulations, and restrictions or for specific purposes.  As defined by GASB, a fund is a fiscal and accounting entity with a self-balancing set of accounts recording cash and other financial resources, together with all related liabilities and residual equities or balances, and changes therein, which are segregated for the purpose of carrying on specific activities or attaining certain objectives in accordance with special regulations, restrictions, or limitations.</t>
  </si>
  <si>
    <t>NCES Brief code descriptions (see bottom section for subcategories and detail descriptions):</t>
  </si>
  <si>
    <t>General Fund (Can only have one general fund)</t>
  </si>
  <si>
    <t>Special Revenue Funds</t>
  </si>
  <si>
    <t>Capital Projects Funds</t>
  </si>
  <si>
    <t>Debt Service Funds</t>
  </si>
  <si>
    <t>Permanent Funds</t>
  </si>
  <si>
    <t>Enterprise Funds</t>
  </si>
  <si>
    <t>Internal Service Funds</t>
  </si>
  <si>
    <t>Trust Funds, Pension Trust Funds, Investment Trust Funds, Private-Purpose Trust Funds</t>
  </si>
  <si>
    <t>Agency Funds</t>
  </si>
  <si>
    <t>Note:</t>
  </si>
  <si>
    <t>NCES uses one digit for fund codes.</t>
  </si>
  <si>
    <t> Code </t>
  </si>
  <si>
    <t>Description</t>
  </si>
  <si>
    <t>XXX</t>
  </si>
  <si>
    <t>Items marked with a yellow box are required for federal reporting purposes.</t>
  </si>
  <si>
    <t xml:space="preserve">Governmental Fund Types </t>
  </si>
  <si>
    <r>
      <t xml:space="preserve">General Fund. </t>
    </r>
    <r>
      <rPr>
        <sz val="11"/>
        <rFont val="Calibri"/>
        <family val="2"/>
      </rPr>
      <t>This fund is the chief operating fund of the school district. It is used to account for all financial resources of the school district except for those required to be accounted for in another fund. A district may have only one general fund.</t>
    </r>
  </si>
  <si>
    <r>
      <t>Special Revenue Funds.</t>
    </r>
    <r>
      <rPr>
        <i/>
        <sz val="11"/>
        <rFont val="Calibri"/>
        <family val="2"/>
      </rPr>
      <t xml:space="preserve"> This fund is used to account for the proceeds of specific revenue sources (other than trusts or major capital projects) that are legally restricted to expenditure for specified purposes. Some examples of special revenue funds are:  </t>
    </r>
  </si>
  <si>
    <t>Restricted state or federal grants-in-aid</t>
  </si>
  <si>
    <t xml:space="preserve">Restricted tax levies. </t>
  </si>
  <si>
    <t xml:space="preserve">A separate fund may be used for each identified restricted source, or one fund may be used, both options are supplemented by the classification Project/Grant Reporting code. </t>
  </si>
  <si>
    <t>PCFP English Learner (Restricted Funding)</t>
  </si>
  <si>
    <t>PCFP Gifted and Talented (Restricted Funding)</t>
  </si>
  <si>
    <t>PCFP At-Risk (Restricted Funding)</t>
  </si>
  <si>
    <t>SB 231 (2023) Salary Increases</t>
  </si>
  <si>
    <t>Adult Education</t>
  </si>
  <si>
    <t>State Grants</t>
  </si>
  <si>
    <t>Special Education (State)</t>
  </si>
  <si>
    <t>Gifts and Donations</t>
  </si>
  <si>
    <t>Other Special funds / Miscellaneous funds</t>
  </si>
  <si>
    <r>
      <t xml:space="preserve">Net Proceed Mitigation Fund    (NRS 362.171)  </t>
    </r>
    <r>
      <rPr>
        <sz val="11"/>
        <rFont val="Calibri"/>
        <family val="2"/>
      </rPr>
      <t>Taxes on patented mines and proceeds of minerals/geothermal resources - establishment and use of school district fund for mitigation.</t>
    </r>
  </si>
  <si>
    <r>
      <t xml:space="preserve">Revenue Stabilization Fund    (NRS 354.6115)  </t>
    </r>
    <r>
      <rPr>
        <sz val="11"/>
        <rFont val="Calibri"/>
        <family val="2"/>
      </rPr>
      <t>Fund to stabilize operation of local government and mitigate effects of natural disaster.</t>
    </r>
  </si>
  <si>
    <r>
      <t>Insurance Loss Fund  (NRS 393.020)</t>
    </r>
    <r>
      <rPr>
        <sz val="11"/>
        <rFont val="Calibri"/>
        <family val="2"/>
      </rPr>
      <t xml:space="preserve">  Fund to manage insurance loss proceeds.  Appropriate use of proceeds is detailed in NRS 393.020.</t>
    </r>
  </si>
  <si>
    <r>
      <t xml:space="preserve">Student Activities Fund (as per GASB 84) not otherwise categorized as 900.  </t>
    </r>
    <r>
      <rPr>
        <sz val="11"/>
        <rFont val="Calibri"/>
        <family val="2"/>
      </rPr>
      <t>This fund to be used for Student Activity accounts whereby the district has control of the assets (both hold the assets and have the ability to direct the use), the district may contribute funds to these activities, and funds expended serve to reduce the amount of resources the district would otherwise have to raise to pay for those expenditures.  (ie. SAF used to collect music fees to offset the costs of band instruments or athletics fees used to pay for coaching staff).  (See 900 Custodial Funds for resources ultimately used for the benefit of students and not used for activities that are part of the governmental unit's provision of goods and services.</t>
    </r>
  </si>
  <si>
    <t>Federal Funds</t>
  </si>
  <si>
    <t>Medicaid Funds</t>
  </si>
  <si>
    <r>
      <t xml:space="preserve">Food Service Funds - </t>
    </r>
    <r>
      <rPr>
        <sz val="11"/>
        <rFont val="Calibri"/>
        <family val="2"/>
      </rPr>
      <t xml:space="preserve">This fund is for food services such as breakfast, lunch, after-school and milk programs for staff and students. </t>
    </r>
    <r>
      <rPr>
        <b/>
        <sz val="11"/>
        <rFont val="Calibri"/>
        <family val="2"/>
      </rPr>
      <t xml:space="preserve"> </t>
    </r>
    <r>
      <rPr>
        <sz val="11"/>
        <rFont val="Calibri"/>
        <family val="2"/>
      </rPr>
      <t>Policy decision of the governing board or management is to NOT recover the full cost of providing services through fees or charges. If food services are enterprise, use code 600.</t>
    </r>
  </si>
  <si>
    <r>
      <t>Capital Projects Funds / Bond Issues.</t>
    </r>
    <r>
      <rPr>
        <sz val="11"/>
        <rFont val="Calibri"/>
        <family val="2"/>
      </rPr>
      <t xml:space="preserve"> This fund is used to account for financial resources to be used to acquire or construct major capital facilities (other than those of Proprietary funds and trust funds). The most common source of capital projects funding is the sale of bonds or other capital financing instruments. A separate fund may be used for each capital project or one fund may be used, supplemented by the classification Project/Grant Reporting code. </t>
    </r>
  </si>
  <si>
    <t>Building and Sites (includes teacherages)</t>
  </si>
  <si>
    <t>Governmental Services Tax (GSC)</t>
  </si>
  <si>
    <t>"Pay As You Go" Tax Fund (property tax levied in accordance with NRS 387.3285)</t>
  </si>
  <si>
    <t>Bond Issues</t>
  </si>
  <si>
    <t>Capital Replacement</t>
  </si>
  <si>
    <r>
      <t>Debt Service Funds.</t>
    </r>
    <r>
      <rPr>
        <sz val="11"/>
        <rFont val="Calibri"/>
        <family val="2"/>
      </rPr>
      <t xml:space="preserve"> This fund is used to account for the accumulation of resources for, and the payment of, general long-term debt principal and interest.</t>
    </r>
  </si>
  <si>
    <r>
      <t xml:space="preserve">Permanent Funds. </t>
    </r>
    <r>
      <rPr>
        <sz val="11"/>
        <rFont val="Calibri"/>
        <family val="2"/>
      </rPr>
      <t xml:space="preserve">This fund is used to account for resources that are legally restricted to the extent that only earnings, and not principal, may be used for purposes that support the school district's programs. </t>
    </r>
  </si>
  <si>
    <t xml:space="preserve">Proprietary Fund Types </t>
  </si>
  <si>
    <r>
      <t>Food Service / Enterprise Funds</t>
    </r>
    <r>
      <rPr>
        <sz val="11"/>
        <rFont val="Calibri"/>
        <family val="2"/>
      </rPr>
      <t>. This fund may be used to account for any activity for which a fee is charged to external users for goods or services. Enterprise funds are required to be used to account for any activity whose principal revenue sources meet any of the following criteria:  </t>
    </r>
  </si>
  <si>
    <t>Debt backed solely by revenues from fees and charges (thus, not debt that is backed by the full faith and credit of the school district)</t>
  </si>
  <si>
    <t>Legal requirement to recover costs through fees and charges.</t>
  </si>
  <si>
    <t>Policy decision of the governing board or management is to recover the costs of providing services through fees or charges</t>
  </si>
  <si>
    <t xml:space="preserve">Some examples of enterprise funds are activities such as the food service catering programs, concessions for sporting events, the bookstore operation, the athletic stadium, or the community swimming pool.  </t>
  </si>
  <si>
    <r>
      <t xml:space="preserve">Insurance &amp; Risk Management / Internal Service Funds. </t>
    </r>
    <r>
      <rPr>
        <sz val="11"/>
        <rFont val="Calibri"/>
        <family val="2"/>
      </rPr>
      <t xml:space="preserve">This fund may be used to account for any activity within the school district that provides goods or services to other funds, departments, component units, or other governments on a cost-reimbursement basis. The use of an internal service fund is appropriate only for activities in which the school district is the predominant participant in the activity. Otherwise, the activity should be reported as an enterprise fund. Examples of internal service funds are such activities as central warehousing and purchasing, central data processing, and central printing and duplicating. </t>
    </r>
  </si>
  <si>
    <t xml:space="preserve">Insurance Property Casualty </t>
  </si>
  <si>
    <t>Health Insurance</t>
  </si>
  <si>
    <t>Workers Compensation</t>
  </si>
  <si>
    <t>Unemployment Compensation</t>
  </si>
  <si>
    <t>Other Insurance / Risk</t>
  </si>
  <si>
    <t>Compensated Absences (Accrued from year to year and paid upon termination)</t>
  </si>
  <si>
    <t>Graphic Arts</t>
  </si>
  <si>
    <t xml:space="preserve">Fiduciary Fund Types </t>
  </si>
  <si>
    <r>
      <t xml:space="preserve">Trust Funds. </t>
    </r>
    <r>
      <rPr>
        <sz val="11"/>
        <rFont val="Calibri"/>
        <family val="2"/>
      </rPr>
      <t xml:space="preserve">These funds are used to account for assets held by a school district in a trustee capacity for others (e.g., members and beneficiaries of pension plans, external investment pools, or private purpose trust arrangements) and therefore cannot be used to support the school district's own programs. Trust funds are generally accounted for on the economic resources measurement focus and the accrual basis of accounting (except for the recognition of certain liabilities of defined benefit pension plans and certain post-employment healthcare plans; refer to GASB 26 and 27 for guidance on the recognition of these liabilities). Trust funds include pension trust funds, investment trust funds, and private-purpose trust funds (as described below).   </t>
    </r>
  </si>
  <si>
    <r>
      <t xml:space="preserve">Pension Trust Funds. </t>
    </r>
    <r>
      <rPr>
        <sz val="11"/>
        <rFont val="Calibri"/>
        <family val="2"/>
      </rPr>
      <t xml:space="preserve">This fund is used to account for resources that are required to be held in trust for members and beneficiaries of defined benefit pension plans, defined contribution plans, other post-employment benefit plans, or other benefit plans. Typically, these funds are used to account for local pension and other employee benefit funds that are provided by a school district in lieu of or in addition to any state retirement system.   </t>
    </r>
  </si>
  <si>
    <r>
      <t>Investment Trust Funds.</t>
    </r>
    <r>
      <rPr>
        <sz val="11"/>
        <rFont val="Calibri"/>
        <family val="2"/>
      </rPr>
      <t xml:space="preserve"> This fund is used to account for the external portion (i.e., the portion that does not belong to the school district) of investment pools operated by the school district.   </t>
    </r>
  </si>
  <si>
    <r>
      <t>Private-Purpose Trust Funds.</t>
    </r>
    <r>
      <rPr>
        <sz val="11"/>
        <rFont val="Calibri"/>
        <family val="2"/>
      </rPr>
      <t xml:space="preserve"> This fund is used to account for other trust arrangements under which the principal and income benefit individuals, private organizations, or other governments. </t>
    </r>
  </si>
  <si>
    <r>
      <t xml:space="preserve">Student Activities / Agency Funds. </t>
    </r>
    <r>
      <rPr>
        <sz val="11"/>
        <rFont val="Calibri"/>
        <family val="2"/>
      </rPr>
      <t xml:space="preserve">This account is used for funds that are held in a custodial capacity by a school district for individuals, private organizations, or other governments. Agency funds may include those used to account for student activities or taxes collected for another government.  This fund is used to account for resources ultimately used for the benefit of students and not used for activities that are part of the governmental unit's provision of good and services.  ie. SAF used to collect funds from parents for student field trips, even if the school district appropriated matching funds for the trips. </t>
    </r>
  </si>
  <si>
    <t>REVENUE CODES</t>
  </si>
  <si>
    <t>Revenue is the increase in equity during a designated period of time resulting from additions to assets which do not increase any liabilities or represent the recovery of an expenditures and the cancellation of liabilities without a corresponding increase in other liabilities or a decrease in assets.  The revenue may be restricted or unrestricted.  We primarily designate revenues as either Local, State, Federal or Other.</t>
  </si>
  <si>
    <t>Revenue from Local Sources</t>
  </si>
  <si>
    <t>Revenue from Intermediate Sources</t>
  </si>
  <si>
    <t>Revenue from State Sources</t>
  </si>
  <si>
    <t>Revenue from Federal Sources</t>
  </si>
  <si>
    <t>Other Financing Sources</t>
  </si>
  <si>
    <t>Opening Fund Balance</t>
  </si>
  <si>
    <t>XXXX</t>
  </si>
  <si>
    <t>Revenue From Local Sources</t>
  </si>
  <si>
    <r>
      <t xml:space="preserve">Taxes Levied/Assessed by the School District. </t>
    </r>
    <r>
      <rPr>
        <sz val="11"/>
        <rFont val="Calibri"/>
        <family val="2"/>
      </rPr>
      <t>Compulsory charges levied by the school district to finance services performed for the common benefit.</t>
    </r>
  </si>
  <si>
    <r>
      <t xml:space="preserve">Ad Valorem Taxes. </t>
    </r>
    <r>
      <rPr>
        <sz val="11"/>
        <rFont val="Calibri"/>
        <family val="2"/>
      </rPr>
      <t xml:space="preserve">Taxes levied by a school district on the assessed value of real and personal property located within the school district that, within legal limits, is the final authority in determining the amount to be raised for school purposes. Separate accounts may be maintained for real property and for personal property. Penalties and interest on ad valorem taxes should be included in account 1140.  </t>
    </r>
  </si>
  <si>
    <r>
      <t xml:space="preserve">Net Proceeds from Minerals Adjustment.  </t>
    </r>
    <r>
      <rPr>
        <sz val="11"/>
        <rFont val="Calibri"/>
        <family val="2"/>
      </rPr>
      <t xml:space="preserve">Nevada law requires that school districts hold the current year's proceeds from minerals in Reserve until the following year.  The entry on this line is the difference between the proceeds of the current year compared with the proceeds from the prior year.  </t>
    </r>
  </si>
  <si>
    <t>Net Proceeds from Minerals - Prior Year</t>
  </si>
  <si>
    <t>Real Estate Taxes - Current Year</t>
  </si>
  <si>
    <t>Real Estate Transfer Tax</t>
  </si>
  <si>
    <t>Room Tax</t>
  </si>
  <si>
    <r>
      <t xml:space="preserve">Sales and Use Taxes / LSST (Local School Support Tax). </t>
    </r>
    <r>
      <rPr>
        <sz val="11"/>
        <rFont val="Calibri"/>
        <family val="2"/>
      </rPr>
      <t>Taxes assessed by the school district imposed on the sale and consumption of goods and services. They can be imposed on the sale and consumption either as a general tax on the retail price of all goods and/or services sold within the school district jurisdiction, with few or limited exemptions, or as a tax on the sale or consumption of selected goods and services. Separate accounts may be maintained for general sales tax and for selective sales taxes. Penalties and interest on sales and use taxes should be included in account 1140.</t>
    </r>
  </si>
  <si>
    <r>
      <t xml:space="preserve">Income Taxes. </t>
    </r>
    <r>
      <rPr>
        <i/>
        <sz val="11"/>
        <color theme="0" tint="-0.499984740745262"/>
        <rFont val="Calibri"/>
        <family val="2"/>
      </rPr>
      <t xml:space="preserve">Taxes assessed by the school district and measured by net income-that is, by gross income less certain deductions permitted by law. These taxes can be levied on individuals, corporations, or unincorporated businesses where the income is taxed distinctively from individual income. Separate accounts may be maintained for individual, corporate, and unincorporated business income taxes. Penalties and interest on income taxes should be included in account 1140. </t>
    </r>
    <r>
      <rPr>
        <b/>
        <i/>
        <sz val="11"/>
        <color theme="0" tint="-0.499984740745262"/>
        <rFont val="Calibri"/>
        <family val="2"/>
      </rPr>
      <t>Not applicable in Nevada</t>
    </r>
  </si>
  <si>
    <r>
      <t xml:space="preserve">Penalties and Interest on Taxes. </t>
    </r>
    <r>
      <rPr>
        <sz val="11"/>
        <rFont val="Calibri"/>
        <family val="2"/>
      </rPr>
      <t>Revenue from penalties for the payment of taxes after the due date and the interest charged on delinquent taxes from the due data of actual payment. A separate account for penalties and interest on each type of tax may be maintained.</t>
    </r>
  </si>
  <si>
    <r>
      <t xml:space="preserve">Other Taxes. </t>
    </r>
    <r>
      <rPr>
        <sz val="11"/>
        <rFont val="Calibri"/>
        <family val="2"/>
      </rPr>
      <t>Other forms of taxes the school district levies/assesses, such as licenses and permits. Separate accounts may be maintained for each specific type of tax.</t>
    </r>
  </si>
  <si>
    <t>Franchise Fees</t>
  </si>
  <si>
    <t xml:space="preserve">Basic General Governmental Services Tax (Formerly Motor Vehicle Privilege Tax) </t>
  </si>
  <si>
    <t>Boat Registration</t>
  </si>
  <si>
    <r>
      <t xml:space="preserve">Revenue From Local Governmental Units Other Than School Districts. </t>
    </r>
    <r>
      <rPr>
        <sz val="11"/>
        <rFont val="Calibri"/>
        <family val="2"/>
      </rPr>
      <t xml:space="preserve">Revenue from the appropriations of another local governmental unit. The school district is not the final authority, within legal limits, in determining the amount of money to be received, and the money is raised by taxes or other means that are </t>
    </r>
    <r>
      <rPr>
        <u/>
        <sz val="11"/>
        <rFont val="Calibri"/>
        <family val="2"/>
      </rPr>
      <t>not earmarked for school purposes</t>
    </r>
    <r>
      <rPr>
        <sz val="11"/>
        <rFont val="Calibri"/>
        <family val="2"/>
      </rPr>
      <t>. This classification includes revenue from townships, municipalities, and counties. In a city school system, the municipality would be considered a local governmental unit. In this instance, revenue from the county would be considered revenue from an intermediate source and coded in the 2000 revenue series.</t>
    </r>
  </si>
  <si>
    <r>
      <t xml:space="preserve">Other Taxes. </t>
    </r>
    <r>
      <rPr>
        <sz val="11"/>
        <rFont val="Calibri"/>
        <family val="2"/>
      </rPr>
      <t>Other forms of taxes by a local governmental unit other than a school district, such as licenses and permits. Separate accounts may be maintained for each specific type of tax.</t>
    </r>
  </si>
  <si>
    <r>
      <t xml:space="preserve">Tuition. </t>
    </r>
    <r>
      <rPr>
        <sz val="11"/>
        <rFont val="Calibri"/>
        <family val="2"/>
      </rPr>
      <t>Revenue from individuals, welfare agencies, private sources, and other school districts and government sources for education provided by the school district.</t>
    </r>
  </si>
  <si>
    <t>Tuition From Individuals</t>
  </si>
  <si>
    <t>Tuition From Other Government Sources Within the State</t>
  </si>
  <si>
    <t>Tuition From Other School Districts Within the State</t>
  </si>
  <si>
    <t>Tuition From Other Government Sources Outside the State</t>
  </si>
  <si>
    <t>Tuition From School Districts Outside the State</t>
  </si>
  <si>
    <t>Tuition From Other Private Sources (other than individuals)</t>
  </si>
  <si>
    <t>Tuition From the State/Other School Districts for Voucher Program Students</t>
  </si>
  <si>
    <r>
      <t xml:space="preserve">Transportation Fees. </t>
    </r>
    <r>
      <rPr>
        <sz val="11"/>
        <rFont val="Calibri"/>
        <family val="2"/>
      </rPr>
      <t>Revenue from individuals, welfare agencies, private sources, or other school districts and government sources for transporting students to and from school and school activities.</t>
    </r>
  </si>
  <si>
    <t>Transportation Fees From Individuals</t>
  </si>
  <si>
    <t>Transportation Fees From Other Government Sources Within the State</t>
  </si>
  <si>
    <t>Transportation Fees From Other School Districts Within the State</t>
  </si>
  <si>
    <t>Transportation Fees From Other Government Sources Outside the State</t>
  </si>
  <si>
    <t>Transportation Fees From Other School Districts Outside the State</t>
  </si>
  <si>
    <t>Transportation Fees From Other Private Sources (other than individuals)</t>
  </si>
  <si>
    <r>
      <t xml:space="preserve">Investment Income. </t>
    </r>
    <r>
      <rPr>
        <sz val="11"/>
        <rFont val="Calibri"/>
        <family val="2"/>
      </rPr>
      <t>Revenue from short-term and long-term investments.</t>
    </r>
  </si>
  <si>
    <r>
      <t xml:space="preserve">Interest on Investments. </t>
    </r>
    <r>
      <rPr>
        <sz val="11"/>
        <rFont val="Calibri"/>
        <family val="2"/>
      </rPr>
      <t>Interest revenue on investments in United States treasury and agency obligations, commercial paper, savings accounts, time certificates of deposit, mortgages, or other interest-bearing instruments.</t>
    </r>
  </si>
  <si>
    <r>
      <t xml:space="preserve">Dividends on Investments. </t>
    </r>
    <r>
      <rPr>
        <sz val="11"/>
        <rFont val="Calibri"/>
        <family val="2"/>
      </rPr>
      <t>Revenue from dividends on stocks held for investment.</t>
    </r>
  </si>
  <si>
    <r>
      <t xml:space="preserve">Net Increase in the Fair Value of Investments. </t>
    </r>
    <r>
      <rPr>
        <sz val="11"/>
        <rFont val="Calibri"/>
        <family val="2"/>
      </rPr>
      <t>Gains recognized from the sale of investments or changes in the fair value of investments. Gains represent the excess of sale proceeds (or fair value) over cost or any other basis of the date of sale (or valuation). All recognized investment gains may be accounted for by using this account; however, interest earnings from short-term investments may be credited to account 1510 (for tracking purposes only). For financial reporting purposes, GASB Statement 31 requires that all investment income, including the changes in fair value of investments, be reported as revenue in the operating statement.</t>
    </r>
  </si>
  <si>
    <t>Note: An additional account (expenditure object code 930) has been established for investment losses so that districts may report gains or losses separately as required in certain states (or where only credits may be reported for revenue codes and only debits for expenditure codes). However, account 1530 may be used to record the net of all investment gains or losses (reported as a contra revenue).</t>
  </si>
  <si>
    <r>
      <t xml:space="preserve">Realized Gains (Losses) on Investments. </t>
    </r>
    <r>
      <rPr>
        <sz val="11"/>
        <rFont val="Calibri"/>
        <family val="2"/>
      </rPr>
      <t>Gains or losses recognized from the sale of investments. Gains represent the excess of sale proceeds over cost or any other basis of the date of sale. Losses represent the excess of the cost or any other basis at the date of sale over sales value. For financial reporting purposes, the net of all realized and unrealized investment gains and losses should be reported as a single line in the financial statements; however, this account and the following account may be used for internal tracking purposes.</t>
    </r>
  </si>
  <si>
    <r>
      <t xml:space="preserve">Unrealized Gains (Losses) on Investments. </t>
    </r>
    <r>
      <rPr>
        <sz val="11"/>
        <rFont val="Calibri"/>
        <family val="2"/>
      </rPr>
      <t>Gains or losses recognized from changes in the value of investments. Gains represent the excess of fair value over cost or any other basis of the date of valuation. Losses represent the excess of the cost or any other basis at the date of valuation over fair value. For financial reporting purposes, the net of all realized and unrealized investment gains and losses should be reported as a single line in the financial statements; however, this account and the previous account may be used for internal tracking purposes.</t>
    </r>
  </si>
  <si>
    <r>
      <t xml:space="preserve">Investment Income from Real Property. </t>
    </r>
    <r>
      <rPr>
        <sz val="11"/>
        <rFont val="Calibri"/>
        <family val="2"/>
      </rPr>
      <t>Revenue for rental, use charges, and other income on real property held for investment purposes.</t>
    </r>
  </si>
  <si>
    <r>
      <t xml:space="preserve">Food Services. </t>
    </r>
    <r>
      <rPr>
        <sz val="11"/>
        <rFont val="Calibri"/>
        <family val="2"/>
      </rPr>
      <t>Revenue for dispensing food to students and adults.</t>
    </r>
  </si>
  <si>
    <r>
      <t xml:space="preserve">Daily Sales-Reimbursable Programs. </t>
    </r>
    <r>
      <rPr>
        <sz val="11"/>
        <rFont val="Calibri"/>
        <family val="2"/>
      </rPr>
      <t>Revenue from students for the sale of breakfasts, lunches, and milk that are considered reimbursable by the United States Department of Agriculture. Federal reimbursements are not entered here. They should be recorded under Revenue Source 4500.</t>
    </r>
  </si>
  <si>
    <r>
      <t xml:space="preserve">Daily Sales-School Lunch Program. </t>
    </r>
    <r>
      <rPr>
        <sz val="11"/>
        <rFont val="Calibri"/>
        <family val="2"/>
      </rPr>
      <t>Revenue from students for the sale of reimbursable lunches as part of the National School Lunch Program.</t>
    </r>
  </si>
  <si>
    <r>
      <t xml:space="preserve">Daily Sales-School Breakfast Program. </t>
    </r>
    <r>
      <rPr>
        <sz val="11"/>
        <rFont val="Calibri"/>
        <family val="2"/>
      </rPr>
      <t>Revenue from students for the sale of reimbursable breakfasts as part of the School Breakfast Program.</t>
    </r>
  </si>
  <si>
    <r>
      <t xml:space="preserve">Daily Sales-Special Milk Program. </t>
    </r>
    <r>
      <rPr>
        <sz val="11"/>
        <rFont val="Calibri"/>
        <family val="2"/>
      </rPr>
      <t>Revenue from students for the sale of reimbursable milk as part of the Special Milk Program.</t>
    </r>
  </si>
  <si>
    <r>
      <t xml:space="preserve">Daily Sales-After-School Program. </t>
    </r>
    <r>
      <rPr>
        <sz val="11"/>
        <rFont val="Calibri"/>
        <family val="2"/>
      </rPr>
      <t>Revenue from students from the sale of reimbursable costs from after-school programs.</t>
    </r>
  </si>
  <si>
    <r>
      <t xml:space="preserve">Daily Sales-Non Reimbursable Programs. </t>
    </r>
    <r>
      <rPr>
        <sz val="11"/>
        <rFont val="Calibri"/>
        <family val="2"/>
      </rPr>
      <t>Revenue from students or adults for the sale of non-reimbursable breakfasts, lunches, and milk. This category includes all sales to adults, the second type A lunch to students, and a la carte sales.</t>
    </r>
  </si>
  <si>
    <r>
      <t xml:space="preserve">Special Functions. </t>
    </r>
    <r>
      <rPr>
        <sz val="11"/>
        <rFont val="Calibri"/>
        <family val="2"/>
      </rPr>
      <t>Revenue from students, adults, or organizations for the sale of food products and services considered special functions. Some examples are potlucks, PTA/PTO-sponsored functions, and athletic banquets.</t>
    </r>
  </si>
  <si>
    <r>
      <t xml:space="preserve">Daily Sales-Summer Food Program. </t>
    </r>
    <r>
      <rPr>
        <sz val="11"/>
        <rFont val="Calibri"/>
        <family val="2"/>
      </rPr>
      <t>Revenue from students for the sale of reimbursable costs from summer programs.</t>
    </r>
  </si>
  <si>
    <r>
      <t xml:space="preserve">District Activities. </t>
    </r>
    <r>
      <rPr>
        <sz val="11"/>
        <rFont val="Calibri"/>
        <family val="2"/>
      </rPr>
      <t>Revenue resulting from co-curricular and extra-curricular activities controlled and administered by the school district. Student activity revenues should be reported here also, but school districts should have methods internally to track student activity revenue separately.  (See NCES chapter 8 for further clarification).</t>
    </r>
  </si>
  <si>
    <r>
      <t xml:space="preserve">Admissions. </t>
    </r>
    <r>
      <rPr>
        <sz val="11"/>
        <rFont val="Calibri"/>
        <family val="2"/>
      </rPr>
      <t>Revenue from patrons of a school-sponsored activity such as a concert or a football game.</t>
    </r>
  </si>
  <si>
    <r>
      <t xml:space="preserve">Bookstore Sales. </t>
    </r>
    <r>
      <rPr>
        <sz val="11"/>
        <rFont val="Calibri"/>
        <family val="2"/>
      </rPr>
      <t>Revenue from sales by students or student-sponsored bookstores.</t>
    </r>
  </si>
  <si>
    <r>
      <t xml:space="preserve">Student Organization Membership Dues and Fees. </t>
    </r>
    <r>
      <rPr>
        <sz val="11"/>
        <rFont val="Calibri"/>
        <family val="2"/>
      </rPr>
      <t>Revenue from students for memberships in school clubs or organizations.</t>
    </r>
  </si>
  <si>
    <r>
      <t xml:space="preserve">Fees. </t>
    </r>
    <r>
      <rPr>
        <sz val="11"/>
        <rFont val="Calibri"/>
        <family val="2"/>
      </rPr>
      <t>Revenue from students for fees such as locker fees, towel fees, and equipment fees. Transportation fees are recorded under the appropriate account in the 1400 series.</t>
    </r>
  </si>
  <si>
    <r>
      <t xml:space="preserve">Revenue From Enterprise Activities. </t>
    </r>
    <r>
      <rPr>
        <sz val="11"/>
        <rFont val="Calibri"/>
        <family val="2"/>
      </rPr>
      <t>Revenue (gross) from vending machines, school stores, soft drink machines, and so on, not related to the regular food service program. These revenues are normally associated with activities at the campus level that generate incremental local revenues for campus use.</t>
    </r>
  </si>
  <si>
    <r>
      <t xml:space="preserve">Other Activity Income. </t>
    </r>
    <r>
      <rPr>
        <sz val="11"/>
        <rFont val="Calibri"/>
        <family val="2"/>
      </rPr>
      <t>Other revenue from school or district activities.</t>
    </r>
  </si>
  <si>
    <r>
      <t>Revenue From Community Services Activities</t>
    </r>
    <r>
      <rPr>
        <sz val="11"/>
        <rFont val="Calibri"/>
        <family val="2"/>
      </rPr>
      <t>. Revenue from community services activities operated by a school district. For example, revenue received from operation of a skating facility by a school district as a community service would be recorded here. Multiple accounts may be established within the 1800 series to differentiate various activities.</t>
    </r>
  </si>
  <si>
    <r>
      <t>Other Revenue From Local Sources</t>
    </r>
    <r>
      <rPr>
        <sz val="11"/>
        <rFont val="Calibri"/>
        <family val="2"/>
      </rPr>
      <t>. Other revenue from local sources not classified above.</t>
    </r>
  </si>
  <si>
    <r>
      <t xml:space="preserve">Rentals. </t>
    </r>
    <r>
      <rPr>
        <sz val="11"/>
        <rFont val="Calibri"/>
        <family val="2"/>
      </rPr>
      <t>Revenue from the rental of either real or personal property owned by the school district. Rental of property held for income purposes is not included here, but is recorded under account 1540.</t>
    </r>
  </si>
  <si>
    <r>
      <t xml:space="preserve">Contributions and Donations From Private Sources. </t>
    </r>
    <r>
      <rPr>
        <sz val="11"/>
        <rFont val="Calibri"/>
        <family val="2"/>
      </rPr>
      <t>Revenue associated with contributions and donations made by private organizations. These organizations include, but are not limited to, educational foundations, PTA/PTO organizations, campus booster clubs, and private individuals. This code should be used to record on-behalf payments made by private organizations to school district personnel (e.g., stipends paid to teachers or other school district staff).</t>
    </r>
  </si>
  <si>
    <r>
      <t xml:space="preserve">Gains or Losses on the Sale of Capital Assets. </t>
    </r>
    <r>
      <rPr>
        <sz val="11"/>
        <rFont val="Calibri"/>
        <family val="2"/>
      </rPr>
      <t>The amount of revenue over (under) the book value of the capital assets sold. For example, the gain on the sale would be the portion of the selling price received in excess of the depreciated value (book value) of the asset. This account is used in Proprietary and Fiduciary funds only. Revenue account 5300 is used for governmental funds.</t>
    </r>
  </si>
  <si>
    <t>Note: An additional account (expenditure object code 940) has been established for accounting for losses from capital asset sales so that districts may report gains or losses separately as required in certain states (or where only credits may be reported for revenue codes and only debits for expenditure codes). However, account 1930 may be used to record all gains or losses on these sales (reported as a contra revenue).</t>
  </si>
  <si>
    <r>
      <t xml:space="preserve">Textbook Sales and Rentals. </t>
    </r>
    <r>
      <rPr>
        <sz val="11"/>
        <rFont val="Calibri"/>
        <family val="2"/>
      </rPr>
      <t>Revenue from the rental or sale of textbooks.</t>
    </r>
  </si>
  <si>
    <r>
      <t xml:space="preserve">Textbook Sales. </t>
    </r>
    <r>
      <rPr>
        <sz val="11"/>
        <rFont val="Calibri"/>
        <family val="2"/>
      </rPr>
      <t>Revenue from the sale of textbooks.</t>
    </r>
  </si>
  <si>
    <r>
      <t xml:space="preserve">Textbook Rentals. </t>
    </r>
    <r>
      <rPr>
        <sz val="11"/>
        <rFont val="Calibri"/>
        <family val="2"/>
      </rPr>
      <t>Revenue from the rental of textbooks.</t>
    </r>
  </si>
  <si>
    <r>
      <t xml:space="preserve">Miscellaneous Revenues From Other School Districts. </t>
    </r>
    <r>
      <rPr>
        <sz val="11"/>
        <rFont val="Calibri"/>
        <family val="2"/>
      </rPr>
      <t>Revenue from services provided other than for tuition and student transportation services. These services could include data processing, purchasing, maintenance, cleaning, consulting, and guidance.</t>
    </r>
  </si>
  <si>
    <t xml:space="preserve">Miscellaneous Revenue From Other School Districts Within the State. </t>
  </si>
  <si>
    <t xml:space="preserve">Miscellaneous Revenue From Other School Districts Outside the State. </t>
  </si>
  <si>
    <r>
      <t>Miscellaneous Revenues From Other Local Governmental Units.</t>
    </r>
    <r>
      <rPr>
        <sz val="11"/>
        <rFont val="Calibri"/>
        <family val="2"/>
      </rPr>
      <t xml:space="preserve"> Revenue from services provided to other local governmental units. These services could include non-student transportation, data processing, purchasing, maintenance, cleaning, cash management, and consulting.</t>
    </r>
  </si>
  <si>
    <r>
      <t xml:space="preserve">Revenues from Other Departments in the Agency. </t>
    </r>
    <r>
      <rPr>
        <sz val="11"/>
        <rFont val="Calibri"/>
        <family val="2"/>
      </rPr>
      <t>Revenues from services provided to other funds (i.e. departments within the agency for services such as printing or data-processing.  This account is only used with internal services funds.  Revenues from private individuals, businesses, and associations for services provided should be coded to 1990 Miscellaneous Local Revenue.</t>
    </r>
  </si>
  <si>
    <r>
      <t xml:space="preserve">Refund of Prior Year's Expenditures. </t>
    </r>
    <r>
      <rPr>
        <sz val="11"/>
        <rFont val="Calibri"/>
        <family val="2"/>
      </rPr>
      <t>Expenditures that occurred last year that are refunded this year. If the refund and the expenditure occurred in the current year, reduce this year's expenditures, as prescribed by GAAP.</t>
    </r>
  </si>
  <si>
    <r>
      <t xml:space="preserve">Miscellaneous. </t>
    </r>
    <r>
      <rPr>
        <sz val="11"/>
        <rFont val="Calibri"/>
        <family val="2"/>
      </rPr>
      <t>Revenue from local sources not provided for elsewhere.</t>
    </r>
  </si>
  <si>
    <t>Jury Duty</t>
  </si>
  <si>
    <t>Environmental Fines</t>
  </si>
  <si>
    <t>Grant Indirect Cost Recovery</t>
  </si>
  <si>
    <t xml:space="preserve">Revenue From Intermediate Sources </t>
  </si>
  <si>
    <r>
      <t xml:space="preserve">Unrestricted Grants-in-Aid. </t>
    </r>
    <r>
      <rPr>
        <sz val="11"/>
        <rFont val="Calibri"/>
        <family val="2"/>
      </rPr>
      <t>Revenue recorded as grants by the school district from an intermediate unit that can be used for any legal purpose desired by the school district without restriction. Separate accounts may be maintained for general source grants-in-aid that are not related to specific revenue sources of the intermediate governmental unit and/or for those assigned to specific sources of revenue as appropriate.</t>
    </r>
  </si>
  <si>
    <r>
      <t xml:space="preserve">Restricted Grants-in-Aid. </t>
    </r>
    <r>
      <rPr>
        <sz val="11"/>
        <rFont val="Calibri"/>
        <family val="2"/>
      </rPr>
      <t>Revenue recorded as grants by the school district from an intermediate unit that must be used for a categorical or specific purpose. If such money is not completely used by the school district, it must be returned, usually to the intermediate governmental unit. Separate accounts may be maintained for general source grants-in-aid that are not related to specific revenue sources of the intermediate governmental unit and for those assigned to specific sources of revenue as appropriate.</t>
    </r>
  </si>
  <si>
    <r>
      <t xml:space="preserve">Revenue in Lieu of Taxes. </t>
    </r>
    <r>
      <rPr>
        <sz val="11"/>
        <rFont val="Calibri"/>
        <family val="2"/>
      </rPr>
      <t>Commitments or payments made out of general revenues by an intermediate governmental unit to the school district in lieu of taxes it would have had to pay had its property or other tax base been subject to taxation by the school district on the same basis as privately owned property or other tax base. It would include payment made for privately owned property that is not subject to taxation on the same basis as other privately owned property because of action by the intermediate governmental unit.</t>
    </r>
  </si>
  <si>
    <r>
      <t xml:space="preserve">Revenue for/on Behalf of the School District. </t>
    </r>
    <r>
      <rPr>
        <sz val="11"/>
        <rFont val="Calibri"/>
        <family val="2"/>
      </rPr>
      <t>Commitments or payments made by an intermediate governmental jurisdiction for the benefit of the school district or contributions of equipment or supplies. Such revenue includes the payment to a pension fund by the intermediate unit on behalf of a school district employee for services rendered to the school district and a contribution of capital assets by an intermediate unit to the school district. Separate accounts should be maintained to identify the specific nature of the revenue item.</t>
    </r>
  </si>
  <si>
    <t>Revenue From State Sources</t>
  </si>
  <si>
    <r>
      <t xml:space="preserve">Unrestricted Grants-in-Aid. </t>
    </r>
    <r>
      <rPr>
        <sz val="11"/>
        <rFont val="Calibri"/>
        <family val="2"/>
      </rPr>
      <t xml:space="preserve">Revenue recorded as grants by the school district from state funds that can be used for any legal purpose desired by the school district without restriction. Separate accounts may be maintained for general grants-in-aid that are not related to specific revenue sources of the state and for those assigned to specific sources of revenue as appropriate.
</t>
    </r>
  </si>
  <si>
    <t>PCFP - Adjusted Base Funding (renamed from DSA funding)</t>
  </si>
  <si>
    <t>PCFP- Auxiliary Services - Transportation (unrestricted)</t>
  </si>
  <si>
    <t>PCFP - Auxiliary Services - Food Service (unrestricted)</t>
  </si>
  <si>
    <t>Local Special Education (unrestricted)</t>
  </si>
  <si>
    <r>
      <t xml:space="preserve">State Government Restricted Funding and Grants-in-Aid. </t>
    </r>
    <r>
      <rPr>
        <sz val="11"/>
        <rFont val="Calibri"/>
        <family val="2"/>
      </rPr>
      <t>Revenue recorded as funding / grants by the school district from state funds that must be used for a categorical or specific purpose.</t>
    </r>
  </si>
  <si>
    <t>If such money is not completely used by the school district, it must be returned, usually to the state. Separate accounts may be maintained for general-source funding / grants-in-aid that are not related to specific revenue sources of the state and for those assigned to specific sources of revenue as appropriate.</t>
  </si>
  <si>
    <t>Special Transportation (example: Lyon County)</t>
  </si>
  <si>
    <t>Adult High School Diploma Program Funding</t>
  </si>
  <si>
    <t>Teachers School Supplies Reimbursement Grant</t>
  </si>
  <si>
    <t>PCFP Funding (restricted use)</t>
  </si>
  <si>
    <t>PCFP - English Learner (restricted)</t>
  </si>
  <si>
    <t>PCFP - At-Risk (restricted)</t>
  </si>
  <si>
    <t>PCFP Gifted and Talented (restricted)</t>
  </si>
  <si>
    <t>State Special Ed Funding (moved from 3115)</t>
  </si>
  <si>
    <t xml:space="preserve">Nv Education Funding Plan as per SB178 (2017) </t>
  </si>
  <si>
    <r>
      <t xml:space="preserve">Revenue in Lieu of Taxes. </t>
    </r>
    <r>
      <rPr>
        <sz val="11"/>
        <rFont val="Calibri"/>
        <family val="2"/>
      </rPr>
      <t>Commitments or payments made out of general revenues by a state to the school district in lieu of taxes it would have had to pay had its property or other tax base been subject to taxation by the school district on the same basis as privately owned property. It includes payment made for privately owned property that is not subject to taxation on the same basis as other privately owned property because of action by the state.</t>
    </r>
  </si>
  <si>
    <r>
      <t xml:space="preserve">Revenue for/on Behalf of the School District. </t>
    </r>
    <r>
      <rPr>
        <sz val="11"/>
        <rFont val="Calibri"/>
        <family val="2"/>
      </rPr>
      <t>Commitments or payments made by a state for the benefit of the school district or contributions of equipment or supplies. Such revenue includes the payment of a pension fund by the state on behalf of a school district employee for services rendered to the school district and a contribution of capital assets by a state unit to the school district. Separate accounts may be maintained to identify the specific nature of the revenue item.  Included are "One-Shot" and miscellaneous state revenue.</t>
    </r>
  </si>
  <si>
    <t xml:space="preserve">Revenue From Federal Sources. </t>
  </si>
  <si>
    <r>
      <t xml:space="preserve">Unrestricted Grants-in-Aid </t>
    </r>
    <r>
      <rPr>
        <b/>
        <u/>
        <sz val="11"/>
        <rFont val="Calibri"/>
        <family val="2"/>
      </rPr>
      <t>Direct</t>
    </r>
    <r>
      <rPr>
        <b/>
        <sz val="11"/>
        <rFont val="Calibri"/>
        <family val="2"/>
      </rPr>
      <t xml:space="preserve"> From the Federal Government.</t>
    </r>
    <r>
      <rPr>
        <sz val="11"/>
        <rFont val="Calibri"/>
        <family val="2"/>
      </rPr>
      <t xml:space="preserve"> Revenues direct from the federal government as grants to the school district that can be used for any legal purpose desired by the school district without restriction.</t>
    </r>
  </si>
  <si>
    <r>
      <t xml:space="preserve">Unrestricted Grants-in-Aid From the Federal Government </t>
    </r>
    <r>
      <rPr>
        <b/>
        <u/>
        <sz val="11"/>
        <rFont val="Calibri"/>
        <family val="2"/>
      </rPr>
      <t>Through the State</t>
    </r>
    <r>
      <rPr>
        <b/>
        <sz val="11"/>
        <rFont val="Calibri"/>
        <family val="2"/>
      </rPr>
      <t xml:space="preserve">. </t>
    </r>
    <r>
      <rPr>
        <sz val="11"/>
        <rFont val="Calibri"/>
        <family val="2"/>
      </rPr>
      <t>Revenues from the federal government through the state as grants that can be used for any legal purpose desired by the school district without restriction.</t>
    </r>
  </si>
  <si>
    <r>
      <t xml:space="preserve">Restricted Grants-in-Aid </t>
    </r>
    <r>
      <rPr>
        <b/>
        <u/>
        <sz val="11"/>
        <rFont val="Calibri"/>
        <family val="2"/>
      </rPr>
      <t>Direct</t>
    </r>
    <r>
      <rPr>
        <b/>
        <sz val="11"/>
        <rFont val="Calibri"/>
        <family val="2"/>
      </rPr>
      <t xml:space="preserve"> From the Federal Government.</t>
    </r>
    <r>
      <rPr>
        <sz val="11"/>
        <rFont val="Calibri"/>
        <family val="2"/>
      </rPr>
      <t xml:space="preserve"> Revenues direct from the federal government as grants to the school district that must be used for a categorical or specific purpose. If such money is not completely used by the school district, it usually is returned to the governmental unit.</t>
    </r>
  </si>
  <si>
    <r>
      <t xml:space="preserve">Restricted Grants-in-Aid From the Federal Government </t>
    </r>
    <r>
      <rPr>
        <b/>
        <u/>
        <sz val="11"/>
        <rFont val="Calibri"/>
        <family val="2"/>
      </rPr>
      <t>Through the State</t>
    </r>
    <r>
      <rPr>
        <b/>
        <sz val="11"/>
        <rFont val="Calibri"/>
        <family val="2"/>
      </rPr>
      <t xml:space="preserve">. </t>
    </r>
    <r>
      <rPr>
        <sz val="11"/>
        <rFont val="Calibri"/>
        <family val="2"/>
      </rPr>
      <t>Revenues from the federal government through the state as grants to the school district that must be used for a categorical or specific purpose.</t>
    </r>
  </si>
  <si>
    <r>
      <t xml:space="preserve">Grants-in-Aid From the Federal Government Through Other Intermediate Agencies. </t>
    </r>
    <r>
      <rPr>
        <sz val="11"/>
        <rFont val="Calibri"/>
        <family val="2"/>
      </rPr>
      <t>Revenues from the federal government through an intermediate agency.</t>
    </r>
  </si>
  <si>
    <r>
      <t xml:space="preserve">E-Rate Funds. </t>
    </r>
    <r>
      <rPr>
        <sz val="11"/>
        <rFont val="Calibri"/>
        <family val="2"/>
      </rPr>
      <t>Even though these funds may be netted against the expense, it should be recorded here so that the expenditure is not understated.</t>
    </r>
    <r>
      <rPr>
        <b/>
        <sz val="11"/>
        <rFont val="Calibri"/>
        <family val="2"/>
      </rPr>
      <t xml:space="preserve"> </t>
    </r>
  </si>
  <si>
    <r>
      <t xml:space="preserve">Revenue in Lieu of Taxes. </t>
    </r>
    <r>
      <rPr>
        <sz val="11"/>
        <rFont val="Calibri"/>
        <family val="2"/>
      </rPr>
      <t>Commitments or payments made out of general revenues by the federal government to the school district in lieu of taxes it would have had to pay had its property or other tax base been subject to taxation by the school district on the same basis as privately owned property or other tax base. Such revenue includes payment made for privately owned property that is not subject to taxation on the same basis as other privately owned property because of action by the federal governmental unit.</t>
    </r>
  </si>
  <si>
    <r>
      <t xml:space="preserve">Revenue for/on Behalf of the School District. </t>
    </r>
    <r>
      <rPr>
        <sz val="11"/>
        <rFont val="Calibri"/>
        <family val="2"/>
      </rPr>
      <t>Commitments or payments made by the federal government for the benefit of the school district, or contributions of equipment or supplies. Such revenue includes a contribution of capital assets by a federal governmental unit to the school district and foods donated by the federal government to the school district. Separate accounts should be maintained to identify the specific nature of the revenue item.</t>
    </r>
  </si>
  <si>
    <r>
      <t xml:space="preserve">Issuance of Bonds. </t>
    </r>
    <r>
      <rPr>
        <sz val="11"/>
        <rFont val="Calibri"/>
        <family val="2"/>
      </rPr>
      <t xml:space="preserve">Used to record the face amount of the bonds that are issued. Short-term debt proceeds should </t>
    </r>
    <r>
      <rPr>
        <i/>
        <sz val="11"/>
        <rFont val="Calibri"/>
        <family val="2"/>
      </rPr>
      <t>not</t>
    </r>
    <r>
      <rPr>
        <sz val="11"/>
        <rFont val="Calibri"/>
        <family val="2"/>
      </rPr>
      <t xml:space="preserve"> be classified as revenue. When a school district issues short-term debt (debt with a duration of less than 12 months) that is to be repaid from governmental funds, a liability (notes payable) should be recorded in the balance sheet of the fund responsible for repayment of the debt.</t>
    </r>
  </si>
  <si>
    <r>
      <t xml:space="preserve">Bond Principal. </t>
    </r>
    <r>
      <rPr>
        <sz val="11"/>
        <rFont val="Calibri"/>
        <family val="2"/>
      </rPr>
      <t>Used to record the face amount of bonds sold.</t>
    </r>
  </si>
  <si>
    <r>
      <t xml:space="preserve">Premium or Discount on the Issuance of Bonds. </t>
    </r>
    <r>
      <rPr>
        <sz val="11"/>
        <rFont val="Calibri"/>
        <family val="2"/>
      </rPr>
      <t>Proceeds from that portion of the sale price of bonds in excess of or below their par value. The premium or discount represents an adjustment of the interest rate and will be amortized using expenditure object account 834 or revenue account 6200.</t>
    </r>
  </si>
  <si>
    <r>
      <t xml:space="preserve">Fund Transfers In. </t>
    </r>
    <r>
      <rPr>
        <sz val="11"/>
        <rFont val="Calibri"/>
        <family val="2"/>
      </rPr>
      <t>Used to classify operating transfers from other funds of the district.</t>
    </r>
  </si>
  <si>
    <r>
      <t>Proceeds From the Disposal of Real or Personal Property.</t>
    </r>
    <r>
      <rPr>
        <sz val="11"/>
        <rFont val="Calibri"/>
        <family val="2"/>
      </rPr>
      <t xml:space="preserve"> Proceeds from the disposal of school property or compensation for the loss of real or personal property. Any gain or loss on the disposal of property for Proprietary or Fiduciary funds is recorded in account 1930. Account 5300 should be used only for proceeds from the disposal of assets that do not have significant value. The reporting of major asset sales should be recorded as Special Items using account 6300.</t>
    </r>
  </si>
  <si>
    <r>
      <t xml:space="preserve">Loan Proceeds. </t>
    </r>
    <r>
      <rPr>
        <sz val="11"/>
        <rFont val="Calibri"/>
        <family val="2"/>
      </rPr>
      <t>Proceeds from loans greater than 12 months.</t>
    </r>
  </si>
  <si>
    <r>
      <t xml:space="preserve">Capital Lease Proceeds. </t>
    </r>
    <r>
      <rPr>
        <sz val="11"/>
        <rFont val="Calibri"/>
        <family val="2"/>
      </rPr>
      <t>Proceeds from capital leases.</t>
    </r>
  </si>
  <si>
    <r>
      <t xml:space="preserve">Other Long-Term Debt Proceeds. </t>
    </r>
    <r>
      <rPr>
        <sz val="11"/>
        <rFont val="Calibri"/>
        <family val="2"/>
      </rPr>
      <t>Proceeds from other long-term debt instruments not captured in the preceding codes (e.g., certificates of obligation).</t>
    </r>
  </si>
  <si>
    <r>
      <t xml:space="preserve">Capital Contributions. </t>
    </r>
    <r>
      <rPr>
        <sz val="11"/>
        <rFont val="Calibri"/>
        <family val="2"/>
      </rPr>
      <t>Capital assets acquired as the result of a donation or bequest of an individual, estate, other government, a corporation or an affiliate organization.</t>
    </r>
  </si>
  <si>
    <r>
      <t xml:space="preserve">Amortization of Premium on Issuance of Bonds. </t>
    </r>
    <r>
      <rPr>
        <sz val="11"/>
        <rFont val="Calibri"/>
        <family val="2"/>
      </rPr>
      <t>Credit entries associated with the amortization of debt premiums in connection with the issuance of debt. This account is used in Proprietary and Fiduciary funds only.</t>
    </r>
  </si>
  <si>
    <t>Note: This account has been established for premium amortization so that districts may report amortization of debt premiums and discounts separately as required in certain states (or where only credits may be reported for revenue codes and only debits for expenditure codes). However, expenditure account 834 may be used to record either debt premiums (reported as a contra revenue) or discounts.</t>
  </si>
  <si>
    <r>
      <t xml:space="preserve">Special Items. </t>
    </r>
    <r>
      <rPr>
        <sz val="11"/>
        <rFont val="Calibri"/>
        <family val="2"/>
      </rPr>
      <t xml:space="preserve">Used to classify special items in accordance with GASB Statement 34. Included are transactions or events </t>
    </r>
    <r>
      <rPr>
        <u/>
        <sz val="11"/>
        <rFont val="Calibri"/>
        <family val="2"/>
      </rPr>
      <t>within the control</t>
    </r>
    <r>
      <rPr>
        <sz val="11"/>
        <rFont val="Calibri"/>
        <family val="2"/>
      </rPr>
      <t xml:space="preserve"> of the school district administration that are either unusual in nature or infrequent in occurrence. For some districts, these include the sale of certain general governmental capital assets; sale or lease of mineral rights, including oil and gas; sale of infrastructure assets; or significant forgiveness of debt by a financial institution. Special items may also include events that are not within the control of the district. In the governmental funds, these items should be separately captioned or disclosed.</t>
    </r>
  </si>
  <si>
    <r>
      <t xml:space="preserve">Extraordinary Items. </t>
    </r>
    <r>
      <rPr>
        <sz val="11"/>
        <rFont val="Calibri"/>
        <family val="2"/>
      </rPr>
      <t xml:space="preserve">Used to classify items in accordance with GASB 34. Included are transactions or events that are </t>
    </r>
    <r>
      <rPr>
        <u/>
        <sz val="11"/>
        <rFont val="Calibri"/>
        <family val="2"/>
      </rPr>
      <t>outside the control</t>
    </r>
    <r>
      <rPr>
        <sz val="11"/>
        <rFont val="Calibri"/>
        <family val="2"/>
      </rPr>
      <t xml:space="preserve"> of school district administration and are </t>
    </r>
    <r>
      <rPr>
        <b/>
        <sz val="11"/>
        <rFont val="Calibri"/>
        <family val="2"/>
      </rPr>
      <t>both</t>
    </r>
    <r>
      <rPr>
        <sz val="11"/>
        <rFont val="Calibri"/>
        <family val="2"/>
      </rPr>
      <t xml:space="preserve"> unusual in nature and infrequent in occurrence. For some districts, these include insurance proceeds to cover significant costs related to a natural disaster caused by fire, flood, tornado, hurricane, or hail storm; insurance proceeds to cover costs related to an environmental disaster; or a large bequest to a small government by a private citizen.</t>
    </r>
  </si>
  <si>
    <t>Opening fund Balance</t>
  </si>
  <si>
    <t>PROGRAM CODES</t>
  </si>
  <si>
    <t>A program is a plan of activities and procedures designed to accomplish a predetermined objective or set of objectives.  The program classification provides a framework to classify instructional and other expenditures by program to determine cost.</t>
  </si>
  <si>
    <t>Regular Elementary / Secondary Education Programs</t>
  </si>
  <si>
    <t>Special Programs</t>
  </si>
  <si>
    <t>Vocational and Technical Programs</t>
  </si>
  <si>
    <t>Other Instructional Programs - Elementary / Secondary</t>
  </si>
  <si>
    <t>Non-Public School Programs</t>
  </si>
  <si>
    <t>Adult/Continuing Education Programs</t>
  </si>
  <si>
    <t>Community/Junior College Education Programs</t>
  </si>
  <si>
    <t>Community Services Programs</t>
  </si>
  <si>
    <t>Co-curricular and Extra-curricular Activities</t>
  </si>
  <si>
    <t>000</t>
  </si>
  <si>
    <t>Undistributed / Unassigned to any particular program</t>
  </si>
  <si>
    <r>
      <t xml:space="preserve">Regular Elementary/Secondary Education Programs. </t>
    </r>
    <r>
      <rPr>
        <sz val="11"/>
        <rFont val="Calibri"/>
        <family val="2"/>
      </rPr>
      <t>Activities that provide students in prekindergarten through grade 12 with learning experiences to prepare them for further education or training and for responsibilities as citizens, family members, and workers. Regular programs should be distinguished from special education programs that focus on adapting curriculum or instruction to accommodate a specific disability; from vocational/technical programs that focus on career skills; and from alternative education programs that focus on the educational needs of students at risk of failing or dropping out of school because of academic, behavioral, or situational factors.</t>
    </r>
  </si>
  <si>
    <r>
      <t xml:space="preserve">Summer School for Regular Programs </t>
    </r>
    <r>
      <rPr>
        <sz val="11"/>
        <rFont val="Calibri"/>
        <family val="2"/>
      </rPr>
      <t xml:space="preserve">- summer school programs offering the regular curriculum and not included with other programs (i.e. Special Education, Vocational/Technical, etc.)  </t>
    </r>
  </si>
  <si>
    <r>
      <t xml:space="preserve">Special Programs. </t>
    </r>
    <r>
      <rPr>
        <sz val="11"/>
        <rFont val="Calibri"/>
        <family val="2"/>
      </rPr>
      <t>Special Programs include activities for elementary and secondary students (prekindergarten through grade 12) receiving special education and related services. These services are related to mental retardation, orthopedic impairment, emotional disturbance, developmental delay, specific learning disabilities, multiple disabilities, hearing impairment, other health impairments, visual impairments including blindness, autism, deaf-blindness, traumatic brain injury, and speech or language impairments. Special Programs is also inclusive of students receiving services related to gifted and talented programs.</t>
    </r>
  </si>
  <si>
    <t>Early Childhood Special Programs</t>
  </si>
  <si>
    <t>Summer School for Special Programs.</t>
  </si>
  <si>
    <t>Home Bound Pupils - Special Programs</t>
  </si>
  <si>
    <r>
      <t xml:space="preserve">Self-Contained Programs. </t>
    </r>
    <r>
      <rPr>
        <sz val="11"/>
        <rFont val="Calibri"/>
        <family val="2"/>
      </rPr>
      <t>These programs are generally for students with moderate to severe disabilities, who receive instruction from a specialist and who receive special education services primarily in a self-contained classroom.</t>
    </r>
  </si>
  <si>
    <r>
      <t xml:space="preserve">Learning Disability </t>
    </r>
    <r>
      <rPr>
        <sz val="11"/>
        <rFont val="Calibri"/>
        <family val="2"/>
      </rPr>
      <t xml:space="preserve"> - A disorder in one or more of the basic psychological processes involved in understanding or using spoken or written language which is not primarily the result of a visual, hearing or motor impairment, mental retardation, serious emotional disturbance, or an environmental, cultural or economic disadvantage.  The disorder may manifest itself in an imperfect ability to listen, think, speak, read, write, spell or perform mathematical calculations.  The disorder includes, without limitation, such conditions as perceptual disabilities, brain injury, minimal brain dysfunction, dyslexia and developmental aphasia.  The term does not include learning problems that are primarily the result of visual, hearing or motor disabilities; of mental retardation; of emotional disturbance; or of environmental, cultural, or economic disadvantage.</t>
    </r>
  </si>
  <si>
    <r>
      <t xml:space="preserve">Speech / Language Impairment - </t>
    </r>
    <r>
      <rPr>
        <sz val="11"/>
        <rFont val="Calibri"/>
        <family val="2"/>
      </rPr>
      <t>A disorder relating to language, articulation, fluency or the use of the voice which: is outside the range of acceptable variation in a given environment; is inconsistent with the chronological or mental age of the person with the disability; or affects the emotional, social or educational adjustment of the person with the disability.</t>
    </r>
  </si>
  <si>
    <r>
      <t xml:space="preserve">Mental retardation </t>
    </r>
    <r>
      <rPr>
        <sz val="11"/>
        <rFont val="Calibri"/>
        <family val="2"/>
      </rPr>
      <t>- significantly sub average general intellectual functioning, existing concurrently with deficits in adaptive behavior and manifested during the developmental period, that adversely affects a child's educational performance.</t>
    </r>
  </si>
  <si>
    <r>
      <t xml:space="preserve">Serious Emotional Disturbance - </t>
    </r>
    <r>
      <rPr>
        <sz val="11"/>
        <rFont val="Calibri"/>
        <family val="2"/>
      </rPr>
      <t>A condition exhibiting one or more of the following characteristics over a long period of time (at least three months), and to a marked degree that adversely affects academic performance: an inability to learn which is not caused by an intellectual, sensory or health factor; an inability to engage in or to maintain interpersonal relationships with peers and teachers; inappropriate behavior or feelings; a general and pervasive mood of unhappiness or depression; a physical symptom associated with a personal or academic problem; or the expression of fears regarding personal or academic problems.  The term includes schizophrenia.  The term does not apply to children who are socially maladjusted, unless it is determined that they have an emotional disturbance.</t>
    </r>
  </si>
  <si>
    <r>
      <t xml:space="preserve">Autism - </t>
    </r>
    <r>
      <rPr>
        <sz val="11"/>
        <rFont val="Calibri"/>
        <family val="2"/>
      </rPr>
      <t>A spectrum disorder which significantly affects verbal and nonverbal communication and social interaction, generally evident before age 3, that adversely affects a child's educational performance causing significant delays or irregular patterns in learning or both. Other characteristics often associated with autism are engagement in repetitive activities and stereotyped movements, resistance to environmental change or change in daily routines, and unusual responses to sensory experiences. The term does not apply if a child's educational performance is adversely affected primarily because the child has an emotional disturbance, as defined in program code 284.  The term includes, without limitation, a group of developmental disorders such as autistic disorder, Asperger's disorder, atypical autism, pervasive developmental disorder and other similar disorders.</t>
    </r>
  </si>
  <si>
    <r>
      <t xml:space="preserve">Health Impairment. </t>
    </r>
    <r>
      <rPr>
        <sz val="11"/>
        <rFont val="Calibri"/>
        <family val="2"/>
      </rPr>
      <t>Impairment that limits the strength, vitality or alertness of the pupil, including, without limitation, a heightened alertness to environmental stimuli which is caused by chronic or acute health problems such as asthma, attention deficit disorder or attention deficit hyperactivity disorder, childhood disintegrative disorder, diabetes, epilepsy, a heart condition, hemophilia, lead poisoning, leukemia, nephritis, rheumatic fever, Rett's disorder and sickle-cell anemia and adversely affects the educational performance of the pupil.</t>
    </r>
  </si>
  <si>
    <r>
      <t xml:space="preserve">Developmental delay </t>
    </r>
    <r>
      <rPr>
        <sz val="11"/>
        <rFont val="Calibri"/>
        <family val="2"/>
      </rPr>
      <t>- Programs for children aged 3 through 9 who are experiencing developmental delays, as defined by the state and as measured by appropriate diagnostic instruments and procedures, in one or more of the following areas: physical development, cognitive development, communication development, social or emotional development, or adaptive development.</t>
    </r>
  </si>
  <si>
    <r>
      <t xml:space="preserve">Multiple disabilities </t>
    </r>
    <r>
      <rPr>
        <sz val="11"/>
        <rFont val="Calibri"/>
        <family val="2"/>
      </rPr>
      <t xml:space="preserve"> - The occurrence of mental retardation with another disability, the combination of which causes such severe educational needs that the student cannot be accommodated in special education programs solely for one of the impairments. </t>
    </r>
  </si>
  <si>
    <r>
      <t xml:space="preserve">Other Disabilities.  </t>
    </r>
    <r>
      <rPr>
        <sz val="11"/>
        <rFont val="Calibri"/>
        <family val="2"/>
      </rPr>
      <t>Includes but is not limited to the following:</t>
    </r>
  </si>
  <si>
    <r>
      <t xml:space="preserve">Hearing impairment, including deafness, </t>
    </r>
    <r>
      <rPr>
        <sz val="11"/>
        <rFont val="Calibri"/>
        <family val="2"/>
      </rPr>
      <t>means impairment in hearing, whether permanent or fluctuating, that adversely affects a child's educational performance.  The term includes both partial hearing and deafness.</t>
    </r>
  </si>
  <si>
    <r>
      <t xml:space="preserve">Visual impairment, including blindness, </t>
    </r>
    <r>
      <rPr>
        <sz val="11"/>
        <rFont val="Calibri"/>
        <family val="2"/>
      </rPr>
      <t>means impairment in vision that, even with correction, adversely affects a child's educational performance. The term includes both partial sight and blindness.</t>
    </r>
  </si>
  <si>
    <r>
      <t xml:space="preserve">Deaf and Blindness </t>
    </r>
    <r>
      <rPr>
        <sz val="11"/>
        <rFont val="Calibri"/>
        <family val="2"/>
      </rPr>
      <t>means concomitant hearing and visual impairments, the combination of which causes such severe communication and other developmental and educational needs that the child cannot be accommodated in special education programs solely for children with deafness or children with blindness.</t>
    </r>
  </si>
  <si>
    <r>
      <t xml:space="preserve">Orthopedic impairment </t>
    </r>
    <r>
      <rPr>
        <sz val="11"/>
        <rFont val="Calibri"/>
        <family val="2"/>
      </rPr>
      <t>means a severe orthopedic impairment that adversely affects a child's educational performance. The term includes impairments caused by a congenital anomaly (e.g., clubfoot, absence of some member), impairments caused by disease (e.g., poliomyelitis, bone tuberculosis), and impairments from other causes (e.g., cerebral palsy, amputations, and fractures or burns that cause contractures).</t>
    </r>
  </si>
  <si>
    <r>
      <t xml:space="preserve">Traumatic brain injury </t>
    </r>
    <r>
      <rPr>
        <sz val="11"/>
        <rFont val="Calibri"/>
        <family val="2"/>
      </rPr>
      <t xml:space="preserve">means an acquired injury to the brain caused by an external physical force, resulting in total or partial functional disability or psychosocial impairment, or both, that adversely affects a child's educational performance. The term applies to open or closed head injuries resulting in impairments in one or more areas, such as cognition; language; memory; attention; reasoning; abstract thinking; judgment; problem-solving; sensory, perceptual, and motor abilities; psychosocial behavior; physical functions; information processing; and speech. The term does </t>
    </r>
    <r>
      <rPr>
        <b/>
        <sz val="11"/>
        <rFont val="Calibri"/>
        <family val="2"/>
      </rPr>
      <t>not</t>
    </r>
    <r>
      <rPr>
        <sz val="11"/>
        <rFont val="Calibri"/>
        <family val="2"/>
      </rPr>
      <t xml:space="preserve"> apply to brain injuries that are congenital or degenerative or to brain injuries induced by birth trauma.</t>
    </r>
  </si>
  <si>
    <r>
      <t xml:space="preserve">Resource Programs.  </t>
    </r>
    <r>
      <rPr>
        <sz val="11"/>
        <rFont val="Calibri"/>
        <family val="2"/>
      </rPr>
      <t xml:space="preserve">These programs are generally for students with mild to moderate disabilities, who receive instruction from a generalist and who receive special education services through a consultative method, resources method or any combination of methods of instruction.  </t>
    </r>
  </si>
  <si>
    <r>
      <t xml:space="preserve">Vocational and Technical Programs. </t>
    </r>
    <r>
      <rPr>
        <sz val="11"/>
        <rFont val="Calibri"/>
        <family val="2"/>
      </rPr>
      <t>Activities delivered through traditional comprehensive and vocational-technical high schools or recognized charter schools that prepare students to meet challenging academic standards as well as industry skill standards while preparing students for broad-based careers and further education beyond high school in the following career cluster areas and summer school program:</t>
    </r>
  </si>
  <si>
    <r>
      <t xml:space="preserve">Agriculture and Natural Resources. </t>
    </r>
    <r>
      <rPr>
        <sz val="11"/>
        <rFont val="Calibri"/>
        <family val="2"/>
      </rPr>
      <t>Activities that prepare students for a wide range of agriculturally related careers from veterinarian to underground mine mechanic.</t>
    </r>
  </si>
  <si>
    <r>
      <t xml:space="preserve">Hospitality and Tourism. </t>
    </r>
    <r>
      <rPr>
        <sz val="11"/>
        <rFont val="Calibri"/>
        <family val="2"/>
      </rPr>
      <t>Activities that prepare students for careers in the hospitality and tourism industry, such as travel agent, food preparation worker, hotel manager, and bartender.  This includes Culinary Arts.</t>
    </r>
  </si>
  <si>
    <r>
      <t xml:space="preserve">Health Science. </t>
    </r>
    <r>
      <rPr>
        <sz val="11"/>
        <rFont val="Calibri"/>
        <family val="2"/>
      </rPr>
      <t>Activities that prepare students for careers in the health services industry, including nursing, medicine, physical therapy, pharmacy, and medical support.</t>
    </r>
  </si>
  <si>
    <t>Summer School for Vocational and Technical Programs.</t>
  </si>
  <si>
    <r>
      <t xml:space="preserve">Domestic Arts / Home Economics.  </t>
    </r>
    <r>
      <rPr>
        <sz val="11"/>
        <rFont val="Calibri"/>
        <family val="2"/>
      </rPr>
      <t>This includes child care, cooking, and other home arts.</t>
    </r>
  </si>
  <si>
    <r>
      <t xml:space="preserve">Business and Administration. </t>
    </r>
    <r>
      <rPr>
        <sz val="11"/>
        <rFont val="Calibri"/>
        <family val="2"/>
      </rPr>
      <t xml:space="preserve">Activities that prepare students for careers in business-related areas, such as administrative support, accounting, management, and supervision.  </t>
    </r>
  </si>
  <si>
    <r>
      <t xml:space="preserve">Finance. </t>
    </r>
    <r>
      <rPr>
        <sz val="11"/>
        <rFont val="Calibri"/>
        <family val="2"/>
      </rPr>
      <t>Activities that prepare students for careers in the financial services industry, including insurance services, financial analysis, and banking.</t>
    </r>
  </si>
  <si>
    <r>
      <t xml:space="preserve">Government and Public Administration. </t>
    </r>
    <r>
      <rPr>
        <sz val="11"/>
        <rFont val="Calibri"/>
        <family val="2"/>
      </rPr>
      <t>Activities that prepare students for public service careers, such as legislator, urban planner, city manager, and parks/recreation director.</t>
    </r>
  </si>
  <si>
    <r>
      <t xml:space="preserve">Arts, A/V Technology and Communication. </t>
    </r>
    <r>
      <rPr>
        <sz val="11"/>
        <rFont val="Calibri"/>
        <family val="2"/>
      </rPr>
      <t xml:space="preserve">Activities that prepare students for careers in arts and communication, including writing, editing, radio and television broadcasting, acting, and music. </t>
    </r>
    <r>
      <rPr>
        <sz val="11"/>
        <color indexed="10"/>
        <rFont val="Calibri"/>
        <family val="2"/>
      </rPr>
      <t xml:space="preserve"> </t>
    </r>
  </si>
  <si>
    <r>
      <t xml:space="preserve">Information Technology. </t>
    </r>
    <r>
      <rPr>
        <sz val="11"/>
        <rFont val="Calibri"/>
        <family val="2"/>
      </rPr>
      <t>Activities that prepare students for careers in the information technology services area, including working with databases, designing software, and programming and repairing computers.</t>
    </r>
  </si>
  <si>
    <r>
      <t xml:space="preserve">Architecture and Construction. </t>
    </r>
    <r>
      <rPr>
        <sz val="11"/>
        <rFont val="Calibri"/>
        <family val="2"/>
      </rPr>
      <t xml:space="preserve">Activities that prepare students for careers in the construction industry such as plumber, painter, construction manager, and architect. </t>
    </r>
  </si>
  <si>
    <r>
      <t xml:space="preserve">Manufacturing. </t>
    </r>
    <r>
      <rPr>
        <sz val="11"/>
        <rFont val="Calibri"/>
        <family val="2"/>
      </rPr>
      <t>Activities that prepare students for careers in traditional industries such as steel and textiles or cutting-edge industries such as aerospace and electronics.</t>
    </r>
  </si>
  <si>
    <r>
      <t xml:space="preserve">Other Vocational and Technical Programs. </t>
    </r>
    <r>
      <rPr>
        <sz val="11"/>
        <rFont val="Calibri"/>
        <family val="2"/>
      </rPr>
      <t xml:space="preserve"> This includes the following programs:</t>
    </r>
  </si>
  <si>
    <r>
      <t xml:space="preserve">Education and Training. </t>
    </r>
    <r>
      <rPr>
        <sz val="11"/>
        <rFont val="Calibri"/>
        <family val="2"/>
      </rPr>
      <t>Activities that prepare students for careers in education, such as teacher, librarian, coach, and counselor.</t>
    </r>
  </si>
  <si>
    <r>
      <t xml:space="preserve">Human Services. </t>
    </r>
    <r>
      <rPr>
        <sz val="11"/>
        <rFont val="Calibri"/>
        <family val="2"/>
      </rPr>
      <t>Activities that prepare students for careers in community services, such as social worker, religious worker, recreation worker, and clergy.</t>
    </r>
  </si>
  <si>
    <r>
      <t xml:space="preserve">Law and Public Safety. </t>
    </r>
    <r>
      <rPr>
        <sz val="11"/>
        <rFont val="Calibri"/>
        <family val="2"/>
      </rPr>
      <t>Activities that prepare students for careers in legal and protective services, such as correction officer, police officer, lawyer, and judge.</t>
    </r>
  </si>
  <si>
    <r>
      <t xml:space="preserve">Retail/Wholesale Sales and Service. </t>
    </r>
    <r>
      <rPr>
        <sz val="11"/>
        <rFont val="Calibri"/>
        <family val="2"/>
      </rPr>
      <t>Activities that prepare students for careers in the sales and service industry, such as marketing/public relations manager, real estate agent, hairdresser, retail salesperson, and telemarketer.</t>
    </r>
  </si>
  <si>
    <r>
      <t xml:space="preserve">Scientific Research and Engineering. </t>
    </r>
    <r>
      <rPr>
        <sz val="11"/>
        <rFont val="Calibri"/>
        <family val="2"/>
      </rPr>
      <t>Activities that prepare students for careers in science and engineering, including chemical, civil, and mechanical engineering; biological and chemical sciences; surveying; and astronomy.</t>
    </r>
  </si>
  <si>
    <r>
      <t xml:space="preserve">Transportation, Distribution, and Logistics. </t>
    </r>
    <r>
      <rPr>
        <sz val="11"/>
        <rFont val="Calibri"/>
        <family val="2"/>
      </rPr>
      <t>Activities that prepare students for careers in the transportation industry, such as aircraft mechanic, railroad conductor, school bus driver, truck driver, and ship pilot.</t>
    </r>
  </si>
  <si>
    <r>
      <t xml:space="preserve">Other Instructional Programs-Elementary/Secondary. </t>
    </r>
    <r>
      <rPr>
        <sz val="11"/>
        <rFont val="Calibri"/>
        <family val="2"/>
      </rPr>
      <t>Activities that provide students in prekindergarten through K-12 with learning experiences not included in the Program codes 100-300 or 500-900. Examples of such programs follow:</t>
    </r>
  </si>
  <si>
    <r>
      <t xml:space="preserve">English for Speakers of Other Languages (LEP/ELL/ESL). </t>
    </r>
    <r>
      <rPr>
        <sz val="11"/>
        <rFont val="Calibri"/>
        <family val="2"/>
      </rPr>
      <t>Activities for students from homes where the English language is not the primary language spoken and the student is not proficient in English.  This includes bilingual programs.</t>
    </r>
  </si>
  <si>
    <r>
      <t xml:space="preserve">Alternative and At Risk Education Programs. </t>
    </r>
    <r>
      <rPr>
        <sz val="11"/>
        <rFont val="Calibri"/>
        <family val="2"/>
      </rPr>
      <t>Activities for students assigned to alternative campuses, centers, or classrooms designed to provide improved behavior modification and/or an enhanced learning experience. Typically, alternative education programs are designed to meet the needs of students that cannot be addressed in a traditional classroom setting.</t>
    </r>
  </si>
  <si>
    <t>Summer School for Other Instructional Programs (example: remedial and ESL).</t>
  </si>
  <si>
    <r>
      <t xml:space="preserve">Gifted and talented Programs.  </t>
    </r>
    <r>
      <rPr>
        <sz val="11"/>
        <rFont val="Calibri"/>
        <family val="2"/>
      </rPr>
      <t>Activities for students with gifted and talented abilities, which consist of behaviors that reflect an interaction among three basic clusters of human traits: above average general and/or specific abilities, high levels of task commitment, and high levels of creativity. Individuals capable of developing gifted behavior are those possessing or capable of developing this composite set of traits and applying them to any potentially valuable area of human performance. Persons who manifest or are capable of developing an interaction among the three clusters require a wide variety of educational opportunities and services that are not ordinarily provided through regular instructional programs (Renzulli and Reis 1997).</t>
    </r>
  </si>
  <si>
    <t>Home Bound students not included in the special programs.</t>
  </si>
  <si>
    <t>Remediation / Remedial Programs</t>
  </si>
  <si>
    <r>
      <t xml:space="preserve">Other. </t>
    </r>
    <r>
      <rPr>
        <sz val="11"/>
        <rFont val="Calibri"/>
        <family val="2"/>
      </rPr>
      <t xml:space="preserve"> This includes but is not limited to After-school, detention, 21st century or other grant programs etc.</t>
    </r>
  </si>
  <si>
    <r>
      <t xml:space="preserve">Non-Public School Programs. (NOT USED BY NEVADA SCHOOL DISTRICTS)  </t>
    </r>
    <r>
      <rPr>
        <i/>
        <sz val="11"/>
        <color theme="0" tint="-0.499984740745262"/>
        <rFont val="Calibri"/>
        <family val="2"/>
      </rPr>
      <t xml:space="preserve">Activities for students attending a school established by an agency other than the state, a subdivision of the state, or the federal government, which usually is supported primarily by other than public funds. The services consist of such activities as those involved in providing instructional services, attendance and social work services, health services, and transportation services for non-public school students. </t>
    </r>
  </si>
  <si>
    <r>
      <t xml:space="preserve">Adult/Continuing Education Programs. </t>
    </r>
    <r>
      <rPr>
        <sz val="11"/>
        <rFont val="Calibri"/>
        <family val="2"/>
      </rPr>
      <t>Activities that develop knowledge and skills to meet immediate and long-range educational objectives of adults who, having completed or interrupted formal schooling, have accepted adult roles and responsibilities. Programs include activities to foster the development of fundamental tools of learning; prepare students for a postsecondary career; prepare students for postsecondary education programs; upgrade occupational competence; prepare students for a new or different career; develop skills and appreciation for special interests; or enrich the aesthetic qualities of life. Adult basic education programs are included in this category.</t>
    </r>
  </si>
  <si>
    <t>Regular Adult Education Programs.</t>
  </si>
  <si>
    <t>Prison / Correctional Adult Education Programs.</t>
  </si>
  <si>
    <r>
      <t xml:space="preserve">Community/Junior College Education Programs. (NOT USED BY NEVADA SCHOOL DISTRICTS)  </t>
    </r>
    <r>
      <rPr>
        <i/>
        <sz val="11"/>
        <color theme="0" tint="-0.499984740745262"/>
        <rFont val="Calibri"/>
        <family val="2"/>
      </rPr>
      <t>Activities for students attending an institution of higher education that usually offers the first two years of college instruction. If the school district is responsible for providing this program, all costs of the program should be coded here.</t>
    </r>
  </si>
  <si>
    <r>
      <t xml:space="preserve">Community Services Programs. </t>
    </r>
    <r>
      <rPr>
        <sz val="11"/>
        <rFont val="Calibri"/>
        <family val="2"/>
      </rPr>
      <t>Activities that are not directly related to the provision of educational services in a school district. These include such services as community recreation programs, civic activities, public libraries, programs of custody and care of children, and community welfare activities provided by the district for the community as a whole or for some segment of the community.  This would also include parental training or related programs.</t>
    </r>
  </si>
  <si>
    <r>
      <t xml:space="preserve">Community Recreation. </t>
    </r>
    <r>
      <rPr>
        <sz val="11"/>
        <rFont val="Calibri"/>
        <family val="2"/>
      </rPr>
      <t>Activities concerned with providing recreation for the community as a whole or for some segment of the community.  Included are such staff activities as organizing and supervising playgrounds, swimming pools, and similar programs.</t>
    </r>
  </si>
  <si>
    <r>
      <t xml:space="preserve">Civic Services. </t>
    </r>
    <r>
      <rPr>
        <sz val="11"/>
        <rFont val="Calibri"/>
        <family val="2"/>
      </rPr>
      <t>Activities concerned with providing services to civic affairs or organizations. This program area includes services to parent-teacher association meetings, public forums, lectures, and civil defense planning.</t>
    </r>
  </si>
  <si>
    <r>
      <t xml:space="preserve">Public Library Services. </t>
    </r>
    <r>
      <rPr>
        <sz val="11"/>
        <rFont val="Calibri"/>
        <family val="2"/>
      </rPr>
      <t>Activities pertaining to the operation of public libraries by a school district or the provision of library services to the general public through the school library. Included are such activities as budgeting, planning, and augmenting the library's collection in relation to the community and informing the community of public library resources and services.</t>
    </r>
  </si>
  <si>
    <r>
      <t xml:space="preserve">Custody and Child Care Services. </t>
    </r>
    <r>
      <rPr>
        <sz val="11"/>
        <rFont val="Calibri"/>
        <family val="2"/>
      </rPr>
      <t>Activities pertaining to the provision of programs for the custodial care of children in residential day schools or child-care centers that are not part of, or directly related to, the instructional program and where the attendance of the children is not included in the attendance figures for the district.</t>
    </r>
  </si>
  <si>
    <r>
      <t xml:space="preserve">Welfare Activities. </t>
    </r>
    <r>
      <rPr>
        <sz val="11"/>
        <rFont val="Calibri"/>
        <family val="2"/>
      </rPr>
      <t>Activities pertaining to the provision of personal needs of individuals who have been designated as needy by an appropriate governmental entity. These needs include stipends for school attendance; salaries paid to students for work performed (whether for the school district or for an outside concern); and funds for clothing, food, or other personal needs.</t>
    </r>
  </si>
  <si>
    <r>
      <t xml:space="preserve">Other Community Services. </t>
    </r>
    <r>
      <rPr>
        <sz val="11"/>
        <rFont val="Calibri"/>
        <family val="2"/>
      </rPr>
      <t>Activities provided to the community that cannot be classified under the other 800 programs.</t>
    </r>
  </si>
  <si>
    <r>
      <t xml:space="preserve">Co-curricular and Extra-curricular Activities. </t>
    </r>
    <r>
      <rPr>
        <sz val="11"/>
        <rFont val="Calibri"/>
        <family val="2"/>
      </rPr>
      <t>Activities that add to a student's educational experience but are not related to educational activities. These activities typically include events and activities that take place outside the traditional classroom. Some examples of such activities are student government, athletics, band, choir, clubs, and honors societies.</t>
    </r>
  </si>
  <si>
    <r>
      <t xml:space="preserve">Note: </t>
    </r>
    <r>
      <rPr>
        <sz val="11"/>
        <rFont val="Calibri"/>
        <family val="2"/>
      </rPr>
      <t xml:space="preserve"> Many states and school districts use the terms co-curricular and extra-curricular interchangeably.  If reported separately, extra-curricular activities  may or may not complement the regular curriculum.</t>
    </r>
  </si>
  <si>
    <r>
      <t xml:space="preserve">Cocurricular Programs. </t>
    </r>
    <r>
      <rPr>
        <sz val="11"/>
        <rFont val="Calibri"/>
        <family val="2"/>
      </rPr>
      <t xml:space="preserve"> Examples:  Music programs (Band, Choir, Orchestra), Student Government, clubs, honor societies.</t>
    </r>
  </si>
  <si>
    <t>Athletics</t>
  </si>
  <si>
    <r>
      <t xml:space="preserve">Undistributed / Unassigned Program expenditures.  </t>
    </r>
    <r>
      <rPr>
        <sz val="11"/>
        <rFont val="Calibri"/>
        <family val="2"/>
      </rPr>
      <t>Undistributed Expenditures are those which are not allocated to any single program.  These can also be referred to as "school or district-wide expenditures".</t>
    </r>
    <r>
      <rPr>
        <b/>
        <sz val="11"/>
        <rFont val="Calibri"/>
        <family val="2"/>
      </rPr>
      <t xml:space="preserve">  </t>
    </r>
  </si>
  <si>
    <t>FUNCTION CODES</t>
  </si>
  <si>
    <t>The function describes the activity for which a service or material object is acquired. The functions of a school district are classified into five broad areas: Instruction, Support Services, Operation of Non-Instructional Services, Facilities Acquisition and Construction, and Debt Service. Functions are further classified into subfunctions.</t>
  </si>
  <si>
    <t>Instruction</t>
  </si>
  <si>
    <t>Support Services</t>
  </si>
  <si>
    <t>Support Services - Student</t>
  </si>
  <si>
    <t>Support Services - Instruction</t>
  </si>
  <si>
    <t>Support Services - General Administration</t>
  </si>
  <si>
    <t>Support Services - School Administration</t>
  </si>
  <si>
    <t>Central Services</t>
  </si>
  <si>
    <t>Operation and Maintenance of Plant</t>
  </si>
  <si>
    <t>Student Transportation</t>
  </si>
  <si>
    <t>Other Support Services</t>
  </si>
  <si>
    <t>Operation of Noninstructional Services</t>
  </si>
  <si>
    <t>Food Services Operations</t>
  </si>
  <si>
    <t>Enterprise Operations</t>
  </si>
  <si>
    <t>Community Services Operations</t>
  </si>
  <si>
    <t>Facilities Acquisition &amp; Construction Services</t>
  </si>
  <si>
    <t>Land Acquisition Services</t>
  </si>
  <si>
    <t xml:space="preserve">Land Improvement </t>
  </si>
  <si>
    <t>Architectural &amp; Engineering Services</t>
  </si>
  <si>
    <t>Education Specifications Development Services</t>
  </si>
  <si>
    <t>Building Acquisition and Construction</t>
  </si>
  <si>
    <t>Site Improvements</t>
  </si>
  <si>
    <t>Building Improvements</t>
  </si>
  <si>
    <t>Other Facilities &amp; Acquisition &amp; Construction</t>
  </si>
  <si>
    <t>Debt Service</t>
  </si>
  <si>
    <t>Miscellaneous</t>
  </si>
  <si>
    <t>Ending Fund Balance</t>
  </si>
  <si>
    <r>
      <t xml:space="preserve">Instruction. </t>
    </r>
    <r>
      <rPr>
        <sz val="11"/>
        <rFont val="Calibri"/>
        <family val="2"/>
      </rPr>
      <t>Instruction includes the activities dealing directly with the interaction between teachers and students. Teaching may be provided for students in a school classroom, in another location such as a home or hospital, and in other learning situations such as those involving</t>
    </r>
    <r>
      <rPr>
        <b/>
        <sz val="11"/>
        <rFont val="Calibri"/>
        <family val="2"/>
      </rPr>
      <t xml:space="preserve"> cocurricular activities</t>
    </r>
    <r>
      <rPr>
        <sz val="11"/>
        <rFont val="Calibri"/>
        <family val="2"/>
      </rPr>
      <t xml:space="preserve">. It may also be provided through some other approved medium, such as television, radio, computer, Internet, multimedia telephone, and correspondence, that is delivered inside or outside the classroom or in other teacher-student settings. Included here are the activities of </t>
    </r>
    <r>
      <rPr>
        <b/>
        <sz val="11"/>
        <rFont val="Calibri"/>
        <family val="2"/>
      </rPr>
      <t xml:space="preserve">aides or classroom assistants </t>
    </r>
    <r>
      <rPr>
        <sz val="11"/>
        <rFont val="Calibri"/>
        <family val="2"/>
      </rPr>
      <t xml:space="preserve">of any type (clerks, graders, teaching machines, etc.) who assist in the instructional process; as well as </t>
    </r>
    <r>
      <rPr>
        <b/>
        <sz val="11"/>
        <rFont val="Calibri"/>
        <family val="2"/>
      </rPr>
      <t>tutoring and remedial activities</t>
    </r>
    <r>
      <rPr>
        <sz val="11"/>
        <rFont val="Calibri"/>
        <family val="2"/>
      </rPr>
      <t xml:space="preserve">.  Use 2720 for transportation aides. If proration of expenditures is not possible for department chairpersons who also teach, include department chairpersons who also teach in instruction. Full-time department chairpersons expenditures should be included only in 2490.   </t>
    </r>
    <r>
      <rPr>
        <b/>
        <sz val="11"/>
        <color rgb="FF0070C0"/>
        <rFont val="Calibri"/>
        <family val="2"/>
      </rPr>
      <t>(</t>
    </r>
    <r>
      <rPr>
        <b/>
        <i/>
        <sz val="11"/>
        <color rgb="FF0070C0"/>
        <rFont val="Calibri"/>
        <family val="2"/>
      </rPr>
      <t>Generally takes place in the classroom)</t>
    </r>
  </si>
  <si>
    <r>
      <t xml:space="preserve">Support Services. </t>
    </r>
    <r>
      <rPr>
        <sz val="11"/>
        <rFont val="Calibri"/>
        <family val="2"/>
      </rPr>
      <t xml:space="preserve">Support services provide administrative, technical (such as guidance and health), and logistical support to facilitate and enhance instruction. These services exist as adjuncts for fulfilling the objectives of instruction, community services, and enterprise programs, rather than as entities within themselves. </t>
    </r>
  </si>
  <si>
    <r>
      <t xml:space="preserve">Support Services-Students. </t>
    </r>
    <r>
      <rPr>
        <sz val="11"/>
        <rFont val="Calibri"/>
        <family val="2"/>
      </rPr>
      <t>Activities designed to assess and improve the well-being of students and to supplement the teaching process.</t>
    </r>
  </si>
  <si>
    <r>
      <t xml:space="preserve">Attendance and Social Work Services. </t>
    </r>
    <r>
      <rPr>
        <sz val="11"/>
        <rFont val="Calibri"/>
        <family val="2"/>
      </rPr>
      <t xml:space="preserve">Activities designed to improve student attendance at school that attempt to prevent or solve student problems involving the home, the school, and the community. Registration activities for adult education programs are included here. Some examples of other services to be reported within this function code are supervision services, attendance services, and student accounting services. </t>
    </r>
  </si>
  <si>
    <r>
      <t xml:space="preserve">Guidance Services. </t>
    </r>
    <r>
      <rPr>
        <sz val="11"/>
        <rFont val="Calibri"/>
        <family val="2"/>
      </rPr>
      <t xml:space="preserve">Activities involving counseling with students and parents; consulting with other staff members on learning problems; evaluating the abilities of students; assisting students as they make their own educational and career plans and choices; assisting students in personal and social development; providing referral assistance; and working with other staff members in planning and conducting guidance programs for students. Guidance services may include supervision services, counseling services, appraisal services, student record services, and placement services. </t>
    </r>
  </si>
  <si>
    <r>
      <t xml:space="preserve">Health Services. </t>
    </r>
    <r>
      <rPr>
        <sz val="11"/>
        <rFont val="Calibri"/>
        <family val="2"/>
      </rPr>
      <t xml:space="preserve">Physical and mental health services that are not direct instruction. Included are activities that provide students with appropriate medical, dental, and nursing services. </t>
    </r>
  </si>
  <si>
    <r>
      <t xml:space="preserve">Psychological Services. </t>
    </r>
    <r>
      <rPr>
        <sz val="11"/>
        <rFont val="Calibri"/>
        <family val="2"/>
      </rPr>
      <t xml:space="preserve">Activities concerned with administering psychological tests and interpreting the results; gathering and interpreting information about student behavior; working with other staff members in planning school programs to meet the special needs of students as indicated by psychological tests and behavioral evaluation; and planning and managing a program of psychological services, including psychological counseling for students, staff, and parents. This function includes the supervision of psychological services, related testing and counseling services, and psychotherapy services. </t>
    </r>
  </si>
  <si>
    <r>
      <t xml:space="preserve">Speech Pathology and Audiology Services. </t>
    </r>
    <r>
      <rPr>
        <sz val="11"/>
        <rFont val="Calibri"/>
        <family val="2"/>
      </rPr>
      <t>Activities that identify, assess, and treat children with speech, hearing, and language impairments. (Usually used with program 200)</t>
    </r>
  </si>
  <si>
    <r>
      <t xml:space="preserve">Occupational Therapy-Related Services. </t>
    </r>
    <r>
      <rPr>
        <sz val="11"/>
        <rFont val="Calibri"/>
        <family val="2"/>
      </rPr>
      <t>Activities that assess, diagnose, or treat students for all conditions requiring the services of an occupational therapist. (Usually used with program 200)</t>
    </r>
  </si>
  <si>
    <r>
      <t xml:space="preserve">Other Support Services-Student. </t>
    </r>
    <r>
      <rPr>
        <sz val="11"/>
        <rFont val="Calibri"/>
        <family val="2"/>
      </rPr>
      <t>Other support services to students not classified elsewhere in the 2100 series.</t>
    </r>
  </si>
  <si>
    <r>
      <t xml:space="preserve">Support Services-Instruction. </t>
    </r>
    <r>
      <rPr>
        <sz val="11"/>
        <rFont val="Calibri"/>
        <family val="2"/>
      </rPr>
      <t>Activities associated with assisting the instructional staff with the content and process of providing learning experiences for students.</t>
    </r>
  </si>
  <si>
    <r>
      <t xml:space="preserve">Improvement of Instruction. </t>
    </r>
    <r>
      <rPr>
        <sz val="11"/>
        <rFont val="Calibri"/>
        <family val="2"/>
      </rPr>
      <t xml:space="preserve">Activities primarily for assisting instructional staff in planning, developing, and evaluating the process of providing learning experiences for students. These activities include curriculum development, techniques of instruction, child development and understanding, and staff training. </t>
    </r>
  </si>
  <si>
    <r>
      <t xml:space="preserve">Instruction and Curriculum Development. </t>
    </r>
    <r>
      <rPr>
        <sz val="11"/>
        <rFont val="Calibri"/>
        <family val="2"/>
      </rPr>
      <t>Activities that aid teachers in developing the curriculum, preparing and using special curriculum materials, and understanding and appreciating the various techniques that stimulate and motivate students.</t>
    </r>
  </si>
  <si>
    <r>
      <t xml:space="preserve">Instructional Staff Training. </t>
    </r>
    <r>
      <rPr>
        <sz val="11"/>
        <rFont val="Calibri"/>
        <family val="2"/>
      </rPr>
      <t xml:space="preserve">Activities associated with the professional development and training of instructional personnel. These include such activities as in-service training (including mentor teachers), workshops, conferences, demonstrations, and courses for college credit (tuition reimbursement), and other activities related to the ongoing growth and development of instructional personnel. Training that supports the use of technology for instruction should be included in this code (states may establish a subobject code for specific tracking of technology-related training costs). </t>
    </r>
    <r>
      <rPr>
        <b/>
        <sz val="11"/>
        <rFont val="Calibri"/>
        <family val="2"/>
      </rPr>
      <t>The incremental costs associated with providing substitute teachers in the classroom (while regular teachers attend training) should be captured in this function code. All costs should be charged to this code regardless of whether training services are provided internally or purchased from external vendors.</t>
    </r>
  </si>
  <si>
    <r>
      <t xml:space="preserve">Other Improvement of Instruction Services. </t>
    </r>
    <r>
      <rPr>
        <sz val="11"/>
        <rFont val="Calibri"/>
        <family val="2"/>
      </rPr>
      <t>Activities for improving instruction other than those classified above.</t>
    </r>
  </si>
  <si>
    <r>
      <t xml:space="preserve">Library/Media Services. </t>
    </r>
    <r>
      <rPr>
        <sz val="11"/>
        <rFont val="Calibri"/>
        <family val="2"/>
      </rPr>
      <t xml:space="preserve">Activities concerned with directing, managing, and supervising educational media services (e.g., supervisory personnel) as well as such activities as selecting, acquiring, preparing, cataloging, and circulating books and other printed materials; planning for the use of the library by students, teachers, and other members of the instructional staff; and guiding individuals in their use of library books, reference guides and materials, catalog materials, special collections, and other materials, whether maintained separately or as a part of an instructional materials center. These activities include developing and acquiring library materials and operating library facilities. Textbooks are not charged to this function but rather to the instruction function. </t>
    </r>
    <r>
      <rPr>
        <b/>
        <sz val="11"/>
        <rFont val="Calibri"/>
        <family val="2"/>
      </rPr>
      <t>(Used in combination with Object 640 to report Library Books/Publications)</t>
    </r>
  </si>
  <si>
    <r>
      <t xml:space="preserve">Instruction-Related Technology. This functional category encompasses ALL technology activities and services for the purpose of supporting instruction. </t>
    </r>
    <r>
      <rPr>
        <sz val="11"/>
        <rFont val="Calibri"/>
        <family val="2"/>
      </rPr>
      <t xml:space="preserve">These activities include expenditures for internal technology support as well as support provided by external vendors using operating funds. These activities include costs associated with the administration and supervision of technology personnel, systems planning and analysis, systems application development, systems operations, network support services, hardware maintenance and support services, and other technology-related costs that relate to the support of instructional activities. Specifically, costs associated with the operation and support of computer learning labs, media center computer labs, instructional technology centers, instructional networks, and similar operations should be captured in this code.  </t>
    </r>
    <r>
      <rPr>
        <i/>
        <sz val="11"/>
        <rFont val="Calibri"/>
        <family val="2"/>
      </rPr>
      <t>Technology used by students in the classroom or that have a student instruction focus should be coded to 1000. (used with all programs)</t>
    </r>
  </si>
  <si>
    <r>
      <t xml:space="preserve">Student Learning Centers. </t>
    </r>
    <r>
      <rPr>
        <sz val="11"/>
        <rFont val="Calibri"/>
        <family val="2"/>
      </rPr>
      <t>Activities concerned with supporting and maintaining labs and centers (outside the classroom) that are established to support the instructional environment. These labs and centers may be located in the library or in other locations but are not primarily dedicated to student-teacher learning. Labs or learning centers that are primarily dedicated to instruction should be coded to Instruction.</t>
    </r>
  </si>
  <si>
    <r>
      <t xml:space="preserve">Technology Service Supervision and Administration. </t>
    </r>
    <r>
      <rPr>
        <sz val="11"/>
        <rFont val="Calibri"/>
        <family val="2"/>
      </rPr>
      <t>Activities concerned with directing, managing, and supervising data-processing services.</t>
    </r>
  </si>
  <si>
    <r>
      <t xml:space="preserve">Systems Analysis and Planning. </t>
    </r>
    <r>
      <rPr>
        <sz val="11"/>
        <rFont val="Calibri"/>
        <family val="2"/>
      </rPr>
      <t>Activities concerned with searching for and evaluating alternatives for achieving defined objectives, based on judgment and, wherever possible, on quantitative methods. Where applicable, these activities pertain to the development of data processing procedures or application to electronic data-processing equipment.</t>
    </r>
  </si>
  <si>
    <r>
      <t xml:space="preserve">Systems Application Development. </t>
    </r>
    <r>
      <rPr>
        <sz val="11"/>
        <rFont val="Calibri"/>
        <family val="2"/>
      </rPr>
      <t>Activities concerned with the preparation of a logical sequence of operations to be performed, either manually or electronically, in solving problems or processing data. These activities also involve preparing coded instructions and data for such sequences.</t>
    </r>
  </si>
  <si>
    <r>
      <t xml:space="preserve">Systems Operations. </t>
    </r>
    <r>
      <rPr>
        <sz val="11"/>
        <rFont val="Calibri"/>
        <family val="2"/>
      </rPr>
      <t>Activities concerned with scheduling, maintaining, and producing data. These activities include operating business machines, data preparation devices, and data-processing machines.</t>
    </r>
  </si>
  <si>
    <r>
      <t xml:space="preserve">Network Support. </t>
    </r>
    <r>
      <rPr>
        <sz val="11"/>
        <rFont val="Calibri"/>
        <family val="2"/>
      </rPr>
      <t>Services that support the networks used for instruction-related activities.</t>
    </r>
  </si>
  <si>
    <t xml:space="preserve">Hardware Maintenance and Support </t>
  </si>
  <si>
    <r>
      <t xml:space="preserve">Professional Development for Instruction-Focused Technology Personnel. </t>
    </r>
    <r>
      <rPr>
        <sz val="11"/>
        <rFont val="Calibri"/>
        <family val="2"/>
      </rPr>
      <t>Costs that are incurred as a result of acquiring knowledge and skills to support instructional technologies.</t>
    </r>
  </si>
  <si>
    <t>Note: Technology training for instructional staff should be reported in 2213 (Instructional Staff Training).</t>
  </si>
  <si>
    <r>
      <t>Other Support Services - Instruction-Related Technology.</t>
    </r>
    <r>
      <rPr>
        <sz val="11"/>
        <rFont val="Calibri"/>
        <family val="2"/>
      </rPr>
      <t xml:space="preserve"> Includes other Instruction-Related Technology support services which cannot be recorded under the preceding categories.</t>
    </r>
  </si>
  <si>
    <r>
      <t xml:space="preserve">Academic Student Assessment. </t>
    </r>
    <r>
      <rPr>
        <sz val="11"/>
        <rFont val="Calibri"/>
        <family val="2"/>
      </rPr>
      <t>This function is inclusive of those services rendered for the academic assessment of the student. (Typically used with programs 100-400, 600, 700)</t>
    </r>
  </si>
  <si>
    <r>
      <t xml:space="preserve">Other Support Services-Instructional Staff. </t>
    </r>
    <r>
      <rPr>
        <sz val="11"/>
        <rFont val="Calibri"/>
        <family val="2"/>
      </rPr>
      <t>Services supporting the instructional staff not properly classified elsewhere in the 2200 series.</t>
    </r>
  </si>
  <si>
    <r>
      <t xml:space="preserve">Support Services-General Administration. </t>
    </r>
    <r>
      <rPr>
        <sz val="11"/>
        <rFont val="Calibri"/>
        <family val="2"/>
      </rPr>
      <t>Activities concerned with establishing and administering policy for operating the school district.</t>
    </r>
  </si>
  <si>
    <r>
      <t xml:space="preserve">Board of Education. </t>
    </r>
    <r>
      <rPr>
        <sz val="11"/>
        <rFont val="Calibri"/>
        <family val="2"/>
      </rPr>
      <t xml:space="preserve">Activities of the elected body that has been created according to state law and vested with responsibilities for educational activities in a given administrative unit. Some examples of services to be included here are board secretary and clerk service. </t>
    </r>
  </si>
  <si>
    <r>
      <t xml:space="preserve">Supervision of Board of Education Services. </t>
    </r>
    <r>
      <rPr>
        <sz val="11"/>
        <rFont val="Calibri"/>
        <family val="2"/>
      </rPr>
      <t>Activities concerned with directing and managing the general operation of the Board of Education. These include the activities of the members of the Board of Education, but do not include any special activities defined in the other areas of responsibility described below. They also include any activities of the district performed in support of the school district meeting. Legal activities to interpret the laws and statutes and general liability situations are charged here, as are the activities of external auditors.</t>
    </r>
  </si>
  <si>
    <r>
      <t xml:space="preserve">Board Secretary/Clerk Services. </t>
    </r>
    <r>
      <rPr>
        <sz val="11"/>
        <rFont val="Calibri"/>
        <family val="2"/>
      </rPr>
      <t>The activities required to perform the duties of the Secretary or Clerk of the Board of Education.</t>
    </r>
  </si>
  <si>
    <r>
      <t xml:space="preserve">Board Treasurer Services. </t>
    </r>
    <r>
      <rPr>
        <sz val="11"/>
        <rFont val="Calibri"/>
        <family val="2"/>
      </rPr>
      <t>The activities required to perform the duties of the Treasurer of the Board of Education.</t>
    </r>
  </si>
  <si>
    <r>
      <t xml:space="preserve">Election Services. </t>
    </r>
    <r>
      <rPr>
        <sz val="11"/>
        <rFont val="Calibri"/>
        <family val="2"/>
      </rPr>
      <t>Services rendered in connection with any school system election, including elections of officers and bond elections.</t>
    </r>
  </si>
  <si>
    <r>
      <t xml:space="preserve">Tax Assessment and Collection Services. </t>
    </r>
    <r>
      <rPr>
        <sz val="11"/>
        <rFont val="Calibri"/>
        <family val="2"/>
      </rPr>
      <t>Services rendered in connection with tax assessment and collection.</t>
    </r>
  </si>
  <si>
    <r>
      <t xml:space="preserve">Staff Relations and Negotiations . </t>
    </r>
    <r>
      <rPr>
        <sz val="11"/>
        <rFont val="Calibri"/>
        <family val="2"/>
      </rPr>
      <t>Activities concerned with staff relations system wide and the responsibilities for contractual negotiations with both instructional and non-instructional personnel.</t>
    </r>
  </si>
  <si>
    <r>
      <t xml:space="preserve">Other Board of Education Services. </t>
    </r>
    <r>
      <rPr>
        <sz val="11"/>
        <rFont val="Calibri"/>
        <family val="2"/>
      </rPr>
      <t>Board of Education services that cannot be classified under the preceding areas of responsibility.</t>
    </r>
  </si>
  <si>
    <t xml:space="preserve">Legal Services. </t>
  </si>
  <si>
    <r>
      <t>Other Support Services - General Administration.</t>
    </r>
    <r>
      <rPr>
        <sz val="11"/>
        <rFont val="Calibri"/>
        <family val="2"/>
      </rPr>
      <t xml:space="preserve"> Includes General Administration - other support services which cannot be recorded under the preceding categories.  </t>
    </r>
    <r>
      <rPr>
        <u/>
        <sz val="11"/>
        <rFont val="Calibri"/>
        <family val="2"/>
      </rPr>
      <t>Charter School sponsorship fees are paid under this function code.</t>
    </r>
  </si>
  <si>
    <r>
      <t xml:space="preserve">Executive Administration. </t>
    </r>
    <r>
      <rPr>
        <sz val="11"/>
        <rFont val="Calibri"/>
        <family val="2"/>
      </rPr>
      <t>Activities associated with the overall general administration of or executive responsibility for the entire school district.  Some typical services included in this function code follow:</t>
    </r>
  </si>
  <si>
    <r>
      <t xml:space="preserve">Office of the Superintendent. </t>
    </r>
    <r>
      <rPr>
        <sz val="11"/>
        <rFont val="Calibri"/>
        <family val="2"/>
      </rPr>
      <t>Activities performed by the superintendent and such assistants as deputy, associate, and assistant superintendents in generally directing and managing all affairs of the school district. These include all personnel and materials in the office of the chief executive officer. Activities of the offices of the deputy superintendents should be charged here, unless the activities can be placed properly into a service area. In this case, they would be charged to service area direction in that service area.</t>
    </r>
  </si>
  <si>
    <r>
      <t xml:space="preserve">Community Relations. </t>
    </r>
    <r>
      <rPr>
        <sz val="11"/>
        <rFont val="Calibri"/>
        <family val="2"/>
      </rPr>
      <t>Activities and programs developed and operated system wide for bettering school-community relations.</t>
    </r>
  </si>
  <si>
    <r>
      <t xml:space="preserve">State and Federal Relations. </t>
    </r>
    <r>
      <rPr>
        <sz val="11"/>
        <rFont val="Calibri"/>
        <family val="2"/>
      </rPr>
      <t xml:space="preserve">Activities associated with developing and maintaining good relationships with state and federal officials. </t>
    </r>
  </si>
  <si>
    <r>
      <t xml:space="preserve">Other Executive Administration. </t>
    </r>
    <r>
      <rPr>
        <sz val="11"/>
        <rFont val="Calibri"/>
        <family val="2"/>
      </rPr>
      <t>Other general administrative services that cannot be recorded under the preceding categories.</t>
    </r>
  </si>
  <si>
    <r>
      <t xml:space="preserve">Support Services-School Administration. </t>
    </r>
    <r>
      <rPr>
        <sz val="11"/>
        <rFont val="Calibri"/>
        <family val="2"/>
      </rPr>
      <t>Activities concerned with overall administrative responsibility for a school.</t>
    </r>
  </si>
  <si>
    <r>
      <t xml:space="preserve">Office of the Principal. </t>
    </r>
    <r>
      <rPr>
        <sz val="11"/>
        <rFont val="Calibri"/>
        <family val="2"/>
      </rPr>
      <t xml:space="preserve">Activities concerned with directing and managing the operation of a particular school. They include the activities performed by the principal, assistant principals, and other assistants while they supervise all operations of the school, evaluate the staff members of the school, assign duties to staff members, supervise and maintain the records of the school, and coordinate school instructional activities with those of the school district. These activities also include the work of clerical staff in support of the teaching and administrative duties. </t>
    </r>
  </si>
  <si>
    <r>
      <t xml:space="preserve">Other Support Services-School Administration. </t>
    </r>
    <r>
      <rPr>
        <sz val="11"/>
        <rFont val="Calibri"/>
        <family val="2"/>
      </rPr>
      <t xml:space="preserve">Other school administration services. This function includes graduation expenditure and expenses and full-time department chairpersons. </t>
    </r>
  </si>
  <si>
    <r>
      <t xml:space="preserve">Central Services. </t>
    </r>
    <r>
      <rPr>
        <sz val="11"/>
        <rFont val="Calibri"/>
        <family val="2"/>
      </rPr>
      <t>Activities that support other administrative and instructional functions including fiscal services, human resources, planning, and administrative information technology.</t>
    </r>
  </si>
  <si>
    <r>
      <t xml:space="preserve">Fiscal Services. </t>
    </r>
    <r>
      <rPr>
        <sz val="11"/>
        <rFont val="Calibri"/>
        <family val="2"/>
      </rPr>
      <t>Activities concerned with the fiscal operations of the school district. This function includes budgeting, receiving and disbursing, financial and property accounting, payroll, inventory control, internal auditing, and funds managing. Fiscal services are inclusive of supervision of fiscal services, budgeting services, and payroll, internal audit, and general accounting functions. This includes investment activities.</t>
    </r>
  </si>
  <si>
    <r>
      <t xml:space="preserve">Interest on Short-term notes or loans (repayable within one year of receiving the obligation). </t>
    </r>
    <r>
      <rPr>
        <sz val="11"/>
        <rFont val="Calibri"/>
        <family val="2"/>
      </rPr>
      <t xml:space="preserve"> This is debt that is reported in the governmental funds and not debt group (5000) of accounts.</t>
    </r>
  </si>
  <si>
    <r>
      <t xml:space="preserve">Grant Services.  </t>
    </r>
    <r>
      <rPr>
        <sz val="11"/>
        <rFont val="Calibri"/>
        <family val="2"/>
      </rPr>
      <t>Activities concerned with obtaining and servicing grants.</t>
    </r>
    <r>
      <rPr>
        <b/>
        <sz val="11"/>
        <rFont val="Calibri"/>
        <family val="2"/>
      </rPr>
      <t xml:space="preserve">  </t>
    </r>
    <r>
      <rPr>
        <sz val="11"/>
        <rFont val="Calibri"/>
        <family val="2"/>
      </rPr>
      <t>Includes grant writer expenditures.</t>
    </r>
  </si>
  <si>
    <r>
      <t xml:space="preserve">Purchasing, Warehousing, and Distributing Services. </t>
    </r>
    <r>
      <rPr>
        <sz val="11"/>
        <rFont val="Calibri"/>
        <family val="2"/>
      </rPr>
      <t xml:space="preserve">Activities concerned with purchasing, receiving, storing, and distributing supplies, furniture, equipment, and materials used in schools or school system operations. </t>
    </r>
  </si>
  <si>
    <r>
      <t xml:space="preserve">Printing, Publishing, and Duplicating Services. </t>
    </r>
    <r>
      <rPr>
        <sz val="11"/>
        <rFont val="Calibri"/>
        <family val="2"/>
      </rPr>
      <t xml:space="preserve">The activities of printing and publishing administrative publications such as annual reports, school directories, and manuals. Activities here also include centralized services for duplicating school materials and instruments such as school bulletins, newsletters, and notices. </t>
    </r>
  </si>
  <si>
    <r>
      <t xml:space="preserve">Planning, Research, Development, and Evaluation Services. </t>
    </r>
    <r>
      <rPr>
        <sz val="11"/>
        <rFont val="Calibri"/>
        <family val="2"/>
      </rPr>
      <t>Activities associated with conducting and managing system wide programs of planning, research, development, and evaluation for a school system.</t>
    </r>
    <r>
      <rPr>
        <b/>
        <sz val="11"/>
        <rFont val="Calibri"/>
        <family val="2"/>
      </rPr>
      <t xml:space="preserve"> </t>
    </r>
  </si>
  <si>
    <r>
      <t xml:space="preserve">Planning services </t>
    </r>
    <r>
      <rPr>
        <sz val="11"/>
        <rFont val="Calibri"/>
        <family val="2"/>
      </rPr>
      <t>include activities concerned with selecting or identifying the overall, long-range goals and priorities of the organization or program. They also involve formulating various courses of action needed to achieve these goals by identifying needs and the relative costs and benefits of each course of action.</t>
    </r>
  </si>
  <si>
    <r>
      <t xml:space="preserve">Research services </t>
    </r>
    <r>
      <rPr>
        <sz val="11"/>
        <rFont val="Calibri"/>
        <family val="2"/>
      </rPr>
      <t>include activities concerned with the systematic study and investigation of the various aspects of education, undertaken to establish facts and principles.</t>
    </r>
  </si>
  <si>
    <r>
      <t xml:space="preserve">Development services </t>
    </r>
    <r>
      <rPr>
        <sz val="11"/>
        <rFont val="Calibri"/>
        <family val="2"/>
      </rPr>
      <t>include activities in the deliberate, evolving process of improving educational programs.</t>
    </r>
  </si>
  <si>
    <r>
      <t xml:space="preserve">Evaluation services </t>
    </r>
    <r>
      <rPr>
        <sz val="11"/>
        <rFont val="Calibri"/>
        <family val="2"/>
      </rPr>
      <t>include activities concerned with ascertaining or judging the value or amount of an action or an outcome. This is done through careful appraisal of previously specified data in light of the particular situation and the goals previously established.</t>
    </r>
  </si>
  <si>
    <r>
      <t xml:space="preserve">Public Information Services. </t>
    </r>
    <r>
      <rPr>
        <sz val="11"/>
        <rFont val="Calibri"/>
        <family val="2"/>
      </rPr>
      <t xml:space="preserve">Activities concerned with writing, editing, and other preparation necessary to disseminate educational and administrative information to students, staff, managers, and the general public through direct mailing, the various news media, e-mail, the Internet and web sites, and personal contact. The Public Information Services function code includes related supervision and internal and public information services. This includes the costs of PR (Public Relations) personnel. </t>
    </r>
    <r>
      <rPr>
        <b/>
        <sz val="11"/>
        <rFont val="Calibri"/>
        <family val="2"/>
      </rPr>
      <t xml:space="preserve"> Technology that supports this code is included in 2580. </t>
    </r>
  </si>
  <si>
    <r>
      <t xml:space="preserve">Personnel Services. </t>
    </r>
    <r>
      <rPr>
        <sz val="11"/>
        <rFont val="Calibri"/>
        <family val="2"/>
      </rPr>
      <t xml:space="preserve">Activities concerned with maintaining efficient personnel for the school system. It includes such activities as recruitment and placement, non-instructional staff training, staff transfers, in-service training, health services, and staff accounting. </t>
    </r>
  </si>
  <si>
    <r>
      <t xml:space="preserve">Supervision of Personnel Services. </t>
    </r>
    <r>
      <rPr>
        <sz val="11"/>
        <rFont val="Calibri"/>
        <family val="2"/>
      </rPr>
      <t>The activities of directing, managing, and supervising staff services.</t>
    </r>
  </si>
  <si>
    <r>
      <t xml:space="preserve">Recruitment and Placement. </t>
    </r>
    <r>
      <rPr>
        <sz val="11"/>
        <rFont val="Calibri"/>
        <family val="2"/>
      </rPr>
      <t>Activities concerned with employing and assigning personnel for the school district.</t>
    </r>
  </si>
  <si>
    <r>
      <t xml:space="preserve">Personnel Information. </t>
    </r>
    <r>
      <rPr>
        <sz val="11"/>
        <rFont val="Calibri"/>
        <family val="2"/>
      </rPr>
      <t>Services rendered in connection with the systematic recording and summarizing of information relating to staff members employed by the school district.</t>
    </r>
  </si>
  <si>
    <r>
      <t xml:space="preserve">Non-Instructional Personnel Training. </t>
    </r>
    <r>
      <rPr>
        <sz val="11"/>
        <rFont val="Calibri"/>
        <family val="2"/>
      </rPr>
      <t>Activities associated with the professional development and training of non-instructional personnel. These include such activities as in-service training, seminars and conferences, continuing professional education, courses for college credit (tuition reimbursement), and other activities related to the ongoing growth and development of non-instructional personnel. The incremental costs associated with providing temporary employees to perform job duties while regular employees attend training should be captured in this function code. All costs should be charged to this code regardless of whether training services are provided internally or purchased from external vendors.</t>
    </r>
  </si>
  <si>
    <r>
      <t xml:space="preserve">Health Services. </t>
    </r>
    <r>
      <rPr>
        <sz val="11"/>
        <rFont val="Calibri"/>
        <family val="2"/>
      </rPr>
      <t>Activities concerned with medical, dental, and nursing services provided for school district employees. Included are physical examinations, referrals, and emergency care.</t>
    </r>
  </si>
  <si>
    <r>
      <t xml:space="preserve">Other Personnel Services. </t>
    </r>
    <r>
      <rPr>
        <sz val="11"/>
        <rFont val="Calibri"/>
        <family val="2"/>
      </rPr>
      <t>Personnel services that cannot be classified under the preceding functions.</t>
    </r>
  </si>
  <si>
    <r>
      <t xml:space="preserve">Administrative Technology Services. </t>
    </r>
    <r>
      <rPr>
        <sz val="11"/>
        <rFont val="Calibri"/>
        <family val="2"/>
      </rPr>
      <t xml:space="preserve">Activities concerned with supporting the school district's information technology systems, including supporting administrative networks, maintaining administrative information systems, and processing data for administrative and managerial purposes. These activities include expenditures for internal technology support, as well as support provided by external vendors using operating funds. These activities include costs associated with the administration and supervision of technology personnel, systems planning and analysis, systems application development, systems operations, network support services, hardware maintenance and support services, and other technology-related administrative costs. </t>
    </r>
  </si>
  <si>
    <r>
      <t xml:space="preserve">Technology Service Supervision and Administration. </t>
    </r>
    <r>
      <rPr>
        <sz val="11"/>
        <rFont val="Calibri"/>
        <family val="2"/>
      </rPr>
      <t>Activities concerned with directing, managing, and supervising data processing services.</t>
    </r>
  </si>
  <si>
    <t xml:space="preserve">Network Support </t>
  </si>
  <si>
    <t>Professional Development Costs for Administrative Technology Personnel</t>
  </si>
  <si>
    <r>
      <t xml:space="preserve">Other Technology Services. </t>
    </r>
    <r>
      <rPr>
        <sz val="11"/>
        <rFont val="Calibri"/>
        <family val="2"/>
      </rPr>
      <t>Activities concerned with data processing not described above.</t>
    </r>
  </si>
  <si>
    <r>
      <t xml:space="preserve">Other Support Services-Central Services. </t>
    </r>
    <r>
      <rPr>
        <sz val="11"/>
        <rFont val="Calibri"/>
        <family val="2"/>
      </rPr>
      <t xml:space="preserve">Other support services to business not classified elsewhere in the 2500 series. </t>
    </r>
  </si>
  <si>
    <r>
      <t xml:space="preserve">Operation and Maintenance of Plant. </t>
    </r>
    <r>
      <rPr>
        <sz val="11"/>
        <rFont val="Calibri"/>
        <family val="2"/>
      </rPr>
      <t>Activities concerned with keeping the physical plant open, comfortable, and safe for use and with keeping the grounds, buildings, and equipment in effective working condition and state of repair. These include the activities of maintaining safety in buildings, on the grounds, and in the vicinity of schools.</t>
    </r>
  </si>
  <si>
    <r>
      <t xml:space="preserve">Operation of Buildings. </t>
    </r>
    <r>
      <rPr>
        <sz val="11"/>
        <rFont val="Calibri"/>
        <family val="2"/>
      </rPr>
      <t xml:space="preserve">Activities concerned with keeping the physical plant clean and ready for daily use. They include operating lighting and HVAC systems and doing minor repairs. Also included are the costs of building rental and property insurance. </t>
    </r>
  </si>
  <si>
    <r>
      <t>Maintenance of Buildings.</t>
    </r>
    <r>
      <rPr>
        <sz val="11"/>
        <rFont val="Calibri"/>
        <family val="2"/>
      </rPr>
      <t xml:space="preserve"> Activities associated with keeping buildings at an acceptable level of efficiency through repairs and preventative maintenance. </t>
    </r>
  </si>
  <si>
    <r>
      <t xml:space="preserve">Care and Upkeep of Grounds. </t>
    </r>
    <r>
      <rPr>
        <sz val="11"/>
        <rFont val="Calibri"/>
        <family val="2"/>
      </rPr>
      <t xml:space="preserve">Activities involved in maintaining and improving the land (but not the buildings). These include snow removal, landscaping, grounds maintenance, and the like. </t>
    </r>
  </si>
  <si>
    <r>
      <t xml:space="preserve">Care and Upkeep of Equipment. </t>
    </r>
    <r>
      <rPr>
        <sz val="11"/>
        <rFont val="Calibri"/>
        <family val="2"/>
      </rPr>
      <t xml:space="preserve">Activities involved in maintaining equipment owned or used by the school district. They include such activities as servicing and repairing furniture, machines, and movable equipment. </t>
    </r>
  </si>
  <si>
    <r>
      <t xml:space="preserve">Vehicle Operation and Maintenance (Other Than Student Transportation Vehicles). </t>
    </r>
    <r>
      <rPr>
        <sz val="11"/>
        <rFont val="Calibri"/>
        <family val="2"/>
      </rPr>
      <t xml:space="preserve">Activities involved in maintaining general purpose vehicles such as trucks, tractors, graders, and staff vehicles. These include such activities as repairing vehicles; replacing vehicle parts; and cleaning, painting, greasing, fueling, and inspecting vehicles for safety (i.e., preventive maintenance). </t>
    </r>
  </si>
  <si>
    <r>
      <t xml:space="preserve">Security. </t>
    </r>
    <r>
      <rPr>
        <sz val="11"/>
        <rFont val="Calibri"/>
        <family val="2"/>
      </rPr>
      <t xml:space="preserve">Activities concerned with maintaining a secure environment for students and staff, whether they are in transit to or from school, on a campus or administrative facility, or participating in school-sponsored events. These include costs associated with security plan development and implementation, installation of security monitoring devices (e.g., cameras, metal detectors), security personnel (e.g., campus police, security guards), purchase of security vehicles and communication equipment, and related costs. Costs associated with in-service training related to school safety, drug and violence prevention training, and alternative schools should not be accounted for under this function code. </t>
    </r>
  </si>
  <si>
    <r>
      <t xml:space="preserve">Safety. </t>
    </r>
    <r>
      <rPr>
        <sz val="11"/>
        <rFont val="Calibri"/>
        <family val="2"/>
      </rPr>
      <t xml:space="preserve">Activities concerned with maintaining a safe environment for students and staff, whether they are in transit to or from school, on a campus or administrative facility, or participating in school-sponsored events. These include costs associated with installing and monitoring school fire alarm systems and providing school crossing guards, as well as other costs incurred in an effort to ensure the basic safety of students and staff. Costs associated with in-service training related to school safety, drug and violence prevention training, and alternative schools should not be accounted for under this function code. </t>
    </r>
  </si>
  <si>
    <r>
      <t xml:space="preserve">Other Operation and Maintenance of Plant. </t>
    </r>
    <r>
      <rPr>
        <sz val="11"/>
        <rFont val="Calibri"/>
        <family val="2"/>
      </rPr>
      <t xml:space="preserve">Operations and maintenance of plant services that cannot be classified elsewhere in the 2600 series. </t>
    </r>
  </si>
  <si>
    <r>
      <t xml:space="preserve">Student Transportation. </t>
    </r>
    <r>
      <rPr>
        <sz val="11"/>
        <rFont val="Calibri"/>
        <family val="2"/>
      </rPr>
      <t>Activities concerned with conveying students to and from school, as provided by state and federal law. This includes trips between home and school and trips to school activities.</t>
    </r>
  </si>
  <si>
    <r>
      <t xml:space="preserve">Vehicle Operation. </t>
    </r>
    <r>
      <rPr>
        <sz val="11"/>
        <rFont val="Calibri"/>
        <family val="2"/>
      </rPr>
      <t xml:space="preserve">Activities involved in operating vehicles for student transportation, from the time the vehicles leave the point of storage until they return to the point of storage. These include driving buses or other student transportation vehicles. </t>
    </r>
  </si>
  <si>
    <r>
      <t xml:space="preserve">Monitoring Services. </t>
    </r>
    <r>
      <rPr>
        <sz val="11"/>
        <rFont val="Calibri"/>
        <family val="2"/>
      </rPr>
      <t xml:space="preserve">Activities concerned with supervising students in the process of being transported between home and school and between school and school activities. Such supervision can occur while students are in transit and while they are being loaded and unloaded and it includes directing traffic at the loading stations. </t>
    </r>
  </si>
  <si>
    <r>
      <t xml:space="preserve">Vehicle Servicing and Maintenance. </t>
    </r>
    <r>
      <rPr>
        <sz val="11"/>
        <rFont val="Calibri"/>
        <family val="2"/>
      </rPr>
      <t>Activities involved in maintaining student transportation vehicles. These include repairing vehicle parts; replacing vehicle parts; and cleaning, painting, fueling, and inspecting vehicles for safety. (Used with programs 100-400, 900).  This includes field trips, athletic events, etc.</t>
    </r>
  </si>
  <si>
    <r>
      <t xml:space="preserve">Other Student Transportation Services. </t>
    </r>
    <r>
      <rPr>
        <sz val="11"/>
        <rFont val="Calibri"/>
        <family val="2"/>
      </rPr>
      <t>Student transportation services that cannot be classified elsewhere in the 2700 series. (Used with programs 100-400, 900)</t>
    </r>
  </si>
  <si>
    <r>
      <t xml:space="preserve">Other Support Services. </t>
    </r>
    <r>
      <rPr>
        <sz val="11"/>
        <rFont val="Calibri"/>
        <family val="2"/>
      </rPr>
      <t xml:space="preserve">All other support services not classified elsewhere in the 2000 series. </t>
    </r>
  </si>
  <si>
    <r>
      <t xml:space="preserve">Operation of Noninstructional Services. </t>
    </r>
    <r>
      <rPr>
        <sz val="11"/>
        <rFont val="Calibri"/>
        <family val="2"/>
      </rPr>
      <t>Activities concerned with providing noninstructional services to students, staff, or the community.</t>
    </r>
  </si>
  <si>
    <r>
      <t xml:space="preserve">Food Services Operations. </t>
    </r>
    <r>
      <rPr>
        <sz val="11"/>
        <rFont val="Calibri"/>
        <family val="2"/>
      </rPr>
      <t xml:space="preserve">Activities concerned with providing food to students and staff in a school or school district. This service area includes preparing and serving regular and incidental meals, lunches, or snacks in connection with school activities and food delivery. </t>
    </r>
  </si>
  <si>
    <r>
      <t xml:space="preserve">Enterprise Operations. </t>
    </r>
    <r>
      <rPr>
        <sz val="11"/>
        <rFont val="Calibri"/>
        <family val="2"/>
      </rPr>
      <t xml:space="preserve">Activities that are financed and operated in a manner similar to private business enterprises where the stated intent is to finance or recover the costs primarily through user charges. Food services should not be charged here but rather to function 3100. One example could be the school district bookstore. </t>
    </r>
  </si>
  <si>
    <r>
      <t xml:space="preserve">Community Services Operations. </t>
    </r>
    <r>
      <rPr>
        <sz val="11"/>
        <rFont val="Calibri"/>
        <family val="2"/>
      </rPr>
      <t xml:space="preserve">Activities concerned with providing community services to students, staff, or other community participants. Examples of this function would be offering parental training or operating a community swimming pool, a recreation program for the elderly, or a childcare center for working mothers. (Used only with program </t>
    </r>
    <r>
      <rPr>
        <b/>
        <sz val="11"/>
        <rFont val="Calibri"/>
        <family val="2"/>
      </rPr>
      <t>800</t>
    </r>
    <r>
      <rPr>
        <sz val="11"/>
        <rFont val="Calibri"/>
        <family val="2"/>
      </rPr>
      <t>)  Example: Parent Literacy night</t>
    </r>
  </si>
  <si>
    <t>FUNCTION 4000 - 5000:  PRIMARILY CAPITALIZABLE ITEMS</t>
  </si>
  <si>
    <r>
      <t xml:space="preserve">Facilities Acquisition and Construction. </t>
    </r>
    <r>
      <rPr>
        <sz val="11"/>
        <rFont val="Calibri"/>
        <family val="2"/>
      </rPr>
      <t>Activities concerned with acquiring land and buildings; remodeling buildings; constructing buildings and additions to buildings; initially installing or extending service systems and other built-in equipment; and improving sites.</t>
    </r>
    <r>
      <rPr>
        <b/>
        <sz val="11"/>
        <rFont val="Calibri"/>
        <family val="2"/>
      </rPr>
      <t xml:space="preserve"> </t>
    </r>
  </si>
  <si>
    <r>
      <t xml:space="preserve">Land Acquisition. </t>
    </r>
    <r>
      <rPr>
        <sz val="11"/>
        <rFont val="Calibri"/>
        <family val="2"/>
      </rPr>
      <t>Activities concerned with initially acquiring and improving land.</t>
    </r>
  </si>
  <si>
    <r>
      <t xml:space="preserve">Land Improvement. </t>
    </r>
    <r>
      <rPr>
        <sz val="11"/>
        <rFont val="Calibri"/>
        <family val="2"/>
      </rPr>
      <t>Activities concerned with making permanent improvements to land, such as grading, fill, and environmental remediation.</t>
    </r>
  </si>
  <si>
    <r>
      <t xml:space="preserve">Architecture and Engineering. </t>
    </r>
    <r>
      <rPr>
        <sz val="11"/>
        <rFont val="Calibri"/>
        <family val="2"/>
      </rPr>
      <t>The activities of architects and engineers related to acquiring and improving sites and improving buildings. Charges are made to this function only for those preliminary activities that may or may not result in additions to the school district's property. Otherwise, charge these services to 4100, 4200, 4500, or 4600, as appropriate.</t>
    </r>
  </si>
  <si>
    <r>
      <t xml:space="preserve">Educational Specifications Development. </t>
    </r>
    <r>
      <rPr>
        <sz val="11"/>
        <rFont val="Calibri"/>
        <family val="2"/>
      </rPr>
      <t>Activities concerned with preparing and interpreting descriptions of specific space requirements to be accommodated in a building. These specifications are interpreted to the architects and engineers in the early stages of blueprint development.</t>
    </r>
  </si>
  <si>
    <r>
      <t xml:space="preserve">Building Acquisition and Construction. </t>
    </r>
    <r>
      <rPr>
        <sz val="11"/>
        <rFont val="Calibri"/>
        <family val="2"/>
      </rPr>
      <t>Activities concerned with buying or constructing buildings.</t>
    </r>
  </si>
  <si>
    <r>
      <t xml:space="preserve">Site Improvement. </t>
    </r>
    <r>
      <rPr>
        <sz val="11"/>
        <rFont val="Calibri"/>
        <family val="2"/>
      </rPr>
      <t>Activities concerned with making nonpermanent improvements or enhancements to building sites. These improvements include fencing, walkways, tunnels, and temporary landscaping.</t>
    </r>
  </si>
  <si>
    <r>
      <t xml:space="preserve">Building Improvements. </t>
    </r>
    <r>
      <rPr>
        <sz val="11"/>
        <rFont val="Calibri"/>
        <family val="2"/>
      </rPr>
      <t>Activities concerned with building additions and with installing or extending service systems and other built-in equipment.</t>
    </r>
  </si>
  <si>
    <r>
      <t xml:space="preserve">Other Facilities Acquisition and Construction. </t>
    </r>
    <r>
      <rPr>
        <sz val="11"/>
        <rFont val="Calibri"/>
        <family val="2"/>
      </rPr>
      <t>Facilities acquisition and construction activities that cannot be classified above.</t>
    </r>
  </si>
  <si>
    <r>
      <t xml:space="preserve">Debt Service. </t>
    </r>
    <r>
      <rPr>
        <sz val="11"/>
        <rFont val="Calibri"/>
        <family val="2"/>
      </rPr>
      <t xml:space="preserve">Activities related to servicing the long-term debt of the school district, including payments of both principal and interest. This function should be used to account for bond interest payments, retirement of bonded debt (including current and advance refundings), capital lease payments, and other long-term notes. Interest on short-term notes or loans (repayable within one year of receiving the obligation) is charged to function 2513. The receipt and payment of principal on those loans are treated as adjustments to the balance sheet account 451. </t>
    </r>
  </si>
  <si>
    <r>
      <t xml:space="preserve">Interdistrict Payments. </t>
    </r>
    <r>
      <rPr>
        <sz val="11"/>
        <rFont val="Calibri"/>
        <family val="2"/>
      </rPr>
      <t>Funds transferred to another school district, charter school, or other educational entity such as private schools.  Match to the revenue code.</t>
    </r>
  </si>
  <si>
    <r>
      <t xml:space="preserve">Fund transfers. </t>
    </r>
    <r>
      <rPr>
        <sz val="11"/>
        <rFont val="Calibri"/>
        <family val="2"/>
      </rPr>
      <t>Funds transferred out of a fund, generally transferred from or to the general fund.</t>
    </r>
  </si>
  <si>
    <r>
      <t xml:space="preserve">Contingency Funds. </t>
    </r>
    <r>
      <rPr>
        <sz val="11"/>
        <rFont val="Calibri"/>
        <family val="2"/>
      </rPr>
      <t>Funds set aside for something that may occur in the future, particularly an unforeseen event or emergency.</t>
    </r>
  </si>
  <si>
    <r>
      <t xml:space="preserve">Ending fund balance. </t>
    </r>
    <r>
      <rPr>
        <sz val="11"/>
        <rFont val="Calibri"/>
        <family val="2"/>
      </rPr>
      <t>Use with program code 000 and object codes 997-999.</t>
    </r>
  </si>
  <si>
    <t>OBJECT CODES:</t>
  </si>
  <si>
    <t>This classification is used to describe the service or commodity obtained as the result of a specific expenditure.  There are nine major object categories which are further subdivided in the object code detail section (last section below).</t>
  </si>
  <si>
    <t>Personnel Services - Salaries</t>
  </si>
  <si>
    <t>Personnel Services - Employee Benefits</t>
  </si>
  <si>
    <t>Purchased Professional and Technical Services</t>
  </si>
  <si>
    <t>Purchased Property Services</t>
  </si>
  <si>
    <t>Other Purchased Services</t>
  </si>
  <si>
    <t>Supplies</t>
  </si>
  <si>
    <t>Property</t>
  </si>
  <si>
    <t>Debt Service and Miscellaneous</t>
  </si>
  <si>
    <t>Optional Coding:</t>
  </si>
  <si>
    <t>If coding is expanded to utilize the third digit for Object Codes 100-299 (Salaries and Benefits), the following personnel categories apply:</t>
  </si>
  <si>
    <t>XX1</t>
  </si>
  <si>
    <t>Teachers</t>
  </si>
  <si>
    <t>XX2</t>
  </si>
  <si>
    <t>Instructional Aides or Assistants</t>
  </si>
  <si>
    <t>XX3</t>
  </si>
  <si>
    <t>Substitute Teachers</t>
  </si>
  <si>
    <t>XX4</t>
  </si>
  <si>
    <t>Licensed Administration</t>
  </si>
  <si>
    <t>XX5</t>
  </si>
  <si>
    <t>Non-licensed Administration (example: transportation and food service managers)</t>
  </si>
  <si>
    <t>XX6</t>
  </si>
  <si>
    <t>Other Licensed Staff (including counselors etc.)</t>
  </si>
  <si>
    <t>XX7</t>
  </si>
  <si>
    <t>Other Classified / Support Staff</t>
  </si>
  <si>
    <t>XX8</t>
  </si>
  <si>
    <t>Retirement / Retiree</t>
  </si>
  <si>
    <r>
      <t>Personnel Services-Salaries (General categories)</t>
    </r>
    <r>
      <rPr>
        <sz val="11"/>
        <rFont val="Calibri"/>
        <family val="2"/>
      </rPr>
      <t xml:space="preserve">. Amounts paid to both permanent and temporary school district employees, including personnel substituting for those in permanent positions. This includes gross salary for personal services rendered while on the payroll of the school district. The third position in this group of objects has been left unused (i.e., 0) so that a job classification code can be inserted by the school district if desired. (Used with all functions except 5000, Debt Service).  </t>
    </r>
    <r>
      <rPr>
        <u/>
        <sz val="11"/>
        <color theme="1"/>
        <rFont val="Calibri"/>
        <family val="2"/>
      </rPr>
      <t>Only use Object Codes 100-108 if NOT using more detailed coding found in object codes 110-157.</t>
    </r>
  </si>
  <si>
    <t>Salaries Paid to Teachers</t>
  </si>
  <si>
    <t>Salaries Paid to Instructional Aides or Assistants</t>
  </si>
  <si>
    <t>Salaries Paid to Substitute Teachers (Vacant Positions)</t>
  </si>
  <si>
    <t>Salaries Paid to Licensed Administration</t>
  </si>
  <si>
    <t>Salaries Paid to Non-licensed Administration</t>
  </si>
  <si>
    <t>Salaries Paid to Other Licensed Staff (including counselors etc.)</t>
  </si>
  <si>
    <t>Salaries Paid to Other Classified / Support Staff</t>
  </si>
  <si>
    <t>Salaries Paid to Retirees</t>
  </si>
  <si>
    <r>
      <t>Salaries of Regular Employees</t>
    </r>
    <r>
      <rPr>
        <sz val="11"/>
        <rFont val="Calibri"/>
        <family val="2"/>
      </rPr>
      <t>. Full-time, part-time, and prorated portions of the costs for work performed by permanent employees of the school district.</t>
    </r>
  </si>
  <si>
    <t>Salaries of Regular Employees Paid to Teachers</t>
  </si>
  <si>
    <t>Salaries of Regular Employees Paid to Instructional Aides or Assistants</t>
  </si>
  <si>
    <t>Salaries of Regular Employees Paid to Substitute Teachers (Vacant Positions)</t>
  </si>
  <si>
    <t>Salaries of Regular Employees Paid to Licensed Administration</t>
  </si>
  <si>
    <t>Salaries of Regular Employees Paid to Non-licensed Administration</t>
  </si>
  <si>
    <t>Salaries of Regular Employees Paid to Other Licensed Staff (including counselors etc.)</t>
  </si>
  <si>
    <t>Salaries of Regular Employees Paid to Other Classified / Support Staff</t>
  </si>
  <si>
    <r>
      <t>Salaries of Temporary Employees</t>
    </r>
    <r>
      <rPr>
        <sz val="11"/>
        <rFont val="Calibri"/>
        <family val="2"/>
      </rPr>
      <t>. Full-time, part-time, and prorated portions of the costs for work performed by employees of the school district who are hired on a temporary or substitute basis.</t>
    </r>
  </si>
  <si>
    <t>Salaries of Temporary Employees Paid to Teachers</t>
  </si>
  <si>
    <t>Salaries of Temporary Employees Paid to Instructional Aides or Assistants</t>
  </si>
  <si>
    <t>Salaries of Temporary Employees Paid to Substitute Teachers</t>
  </si>
  <si>
    <t>Salaries of Temporary Employees Paid to Licensed Administration</t>
  </si>
  <si>
    <t>Salaries of Temporary Employees Paid to Non-licensed Administration</t>
  </si>
  <si>
    <t>Salaries of Temporary Employees Paid to Other Licensed Staff (including counselors etc.)</t>
  </si>
  <si>
    <t>Salaries of Temporary Employees Paid to Other Classified / Support Staff</t>
  </si>
  <si>
    <t>Salaries of Temporary Employees Paid to Retirees</t>
  </si>
  <si>
    <r>
      <t>Salaries for Overtime.</t>
    </r>
    <r>
      <rPr>
        <sz val="11"/>
        <rFont val="Calibri"/>
        <family val="2"/>
      </rPr>
      <t xml:space="preserve"> Amounts paid to employees of the school district in either temporary or permanent positions for work performed in addition to the normal work period for which the employee is compensated under regular salaries and temporary salaries above. The terms of such payment for overtime is a matter of state and local regulation and interpretation.</t>
    </r>
  </si>
  <si>
    <t>Salaries for Overtime Employees Paid to Teachers</t>
  </si>
  <si>
    <t>Salaries for Overtime Employees Paid to Instructional Aides or Assistants</t>
  </si>
  <si>
    <t>Salaries for Overtime Employees Paid to Substitute Teachers</t>
  </si>
  <si>
    <t>Salaries for Overtime Employees Paid to Licensed Administration</t>
  </si>
  <si>
    <t>Salaries for Overtime Employees Paid to Non-licensed Administration</t>
  </si>
  <si>
    <t>Salaries for Overtime Employees Paid to Other Licensed Staff (including counselors etc.)</t>
  </si>
  <si>
    <t>Salaries for Overtime Employees Paid to Other Classified / Support Staff</t>
  </si>
  <si>
    <r>
      <t>Salaries for Sabbatical Leave</t>
    </r>
    <r>
      <rPr>
        <sz val="11"/>
        <rFont val="Calibri"/>
        <family val="2"/>
      </rPr>
      <t>. Amounts paid by the school district to employees on sabbatical leave.</t>
    </r>
  </si>
  <si>
    <t>Salaries for Sabbatical Leave Paid to Teachers</t>
  </si>
  <si>
    <t>Salaries for Sabbatical Leave Paid to Instructional Aides or Assistants</t>
  </si>
  <si>
    <t>Salaries for Sabbatical Leave Paid to Substitute Teachers</t>
  </si>
  <si>
    <t>Salaries for Sabbatical Leave Paid to Licensed Administration</t>
  </si>
  <si>
    <t>Salaries for Sabbatical Leave Paid to Non-licensed Administration</t>
  </si>
  <si>
    <t>Salaries for Sabbatical Leave Paid to Other Licensed Staff (including counselors etc.)</t>
  </si>
  <si>
    <t>Salaries for Sabbatical Leave Paid to Other Classified / Support Staff</t>
  </si>
  <si>
    <t>Additional Compensation Such as Bonuses, or Incentives.</t>
  </si>
  <si>
    <t>Additional Compensation Paid to Teachers</t>
  </si>
  <si>
    <t>Additional Compensation Paid to Instructional Aides or Assistants</t>
  </si>
  <si>
    <t>Additional Compensation Paid to Substitute Teachers</t>
  </si>
  <si>
    <t>Additional Compensation Paid to Licensed Administration</t>
  </si>
  <si>
    <t>Additional Compensation Paid to Non-licensed Administration</t>
  </si>
  <si>
    <t>Additional Compensation Paid to Other Licensed Staff (including counselors etc.)</t>
  </si>
  <si>
    <t>Additional Compensation Paid to Other Classified / Support Staff</t>
  </si>
  <si>
    <r>
      <t xml:space="preserve">Extra Duties - </t>
    </r>
    <r>
      <rPr>
        <sz val="11"/>
        <rFont val="Calibri"/>
        <family val="2"/>
      </rPr>
      <t>Above and beyond regular contract assignments, i.e. coaching, debate instructor, etc.</t>
    </r>
  </si>
  <si>
    <t>Extra Duties Paid to Teachers</t>
  </si>
  <si>
    <t>Extra Duties Paid to Instructional Aides or Assistants</t>
  </si>
  <si>
    <t>Extra Duties Paid to Substitute Teachers</t>
  </si>
  <si>
    <t>Extra Duties Paid to Licensed Administration</t>
  </si>
  <si>
    <t>Extra Duties Paid to Non-licensed Administration</t>
  </si>
  <si>
    <t>Extra Duties Paid to Other Licensed Staff (including counselors etc.)</t>
  </si>
  <si>
    <t>Extra Duties Paid to Other Classified / Support Staff</t>
  </si>
  <si>
    <r>
      <t>Personnel Services-Employee Benefits</t>
    </r>
    <r>
      <rPr>
        <sz val="11"/>
        <rFont val="Calibri"/>
        <family val="2"/>
      </rPr>
      <t xml:space="preserve">. Amounts paid by the school district on behalf of employees (amounts not included in gross salary but in addition to that amount). Such payments are fringe benefit payments and, although not paid directly to employees, nevertheless are part of the cost of personal services. The third position in this group of objects has been left unused (i.e., 0) so that a job classification code can be inserted by the school district if desired. (Used with all functions except 5000, Debt Service)  </t>
    </r>
    <r>
      <rPr>
        <u/>
        <sz val="11"/>
        <color theme="1"/>
        <rFont val="Calibri"/>
        <family val="2"/>
      </rPr>
      <t>Only use Object Codes 200-208 if NOT using more detailed coding found in object codes 210-299.</t>
    </r>
  </si>
  <si>
    <t>Employee Benefits for Teachers</t>
  </si>
  <si>
    <t>Employee Benefits for Instructional Aides or Assistants</t>
  </si>
  <si>
    <t>Employee Benefits for Substitute Teachers (Vacant Positions)</t>
  </si>
  <si>
    <t>Employee Benefits for Licensed Administration</t>
  </si>
  <si>
    <t>Employee Benefits for Non-licensed Administration</t>
  </si>
  <si>
    <t>Employee Benefits for Other Licensed Staff (including counselors etc.)</t>
  </si>
  <si>
    <t>Employee Benefits for Other Classified / Support Staff</t>
  </si>
  <si>
    <t>Employee Benefits for Retirement / Retiree</t>
  </si>
  <si>
    <r>
      <t>Group Insurance.</t>
    </r>
    <r>
      <rPr>
        <sz val="11"/>
        <rFont val="Calibri"/>
        <family val="2"/>
      </rPr>
      <t xml:space="preserve"> Employer's share of any insurance plan.</t>
    </r>
  </si>
  <si>
    <t>Group Insurance for Teachers</t>
  </si>
  <si>
    <t>Group Insurance for Instructional Aides or Assistants</t>
  </si>
  <si>
    <t>Group Insurance for Substitute Teachers (Vacant Positions)</t>
  </si>
  <si>
    <t>Group Insurance for Licensed Administration</t>
  </si>
  <si>
    <t>Group Insurance for Non-licensed Administration</t>
  </si>
  <si>
    <t>Group Insurance for Other Licensed Staff (including counselors etc.)</t>
  </si>
  <si>
    <t>Group Insurance for Other Classified / Support Staff</t>
  </si>
  <si>
    <t>Group Insurance for Retirement / Retiree</t>
  </si>
  <si>
    <r>
      <t>Social Security Contributions.</t>
    </r>
    <r>
      <rPr>
        <sz val="11"/>
        <rFont val="Calibri"/>
        <family val="2"/>
      </rPr>
      <t xml:space="preserve"> Employer's share of social security paid by the school district.</t>
    </r>
  </si>
  <si>
    <t>Social Security Contributions for Teachers</t>
  </si>
  <si>
    <t>Social Security Contributions for Instructional Aides or Assistants</t>
  </si>
  <si>
    <t>Social Security Contributions for Substitute Teachers (Vacant Positions)</t>
  </si>
  <si>
    <t>Social Security Contributions for Licensed Administration</t>
  </si>
  <si>
    <t>Social Security Contributions for Non-licensed Administration</t>
  </si>
  <si>
    <t>Social Security Contributions for Other Licensed Staff (including counselors etc.)</t>
  </si>
  <si>
    <t>Social Security Contributions for Other Classified / Support Staff</t>
  </si>
  <si>
    <t>Social Security Contributions for Retirement / Retiree</t>
  </si>
  <si>
    <r>
      <t>Retirement Contributions.</t>
    </r>
    <r>
      <rPr>
        <sz val="11"/>
        <rFont val="Calibri"/>
        <family val="2"/>
      </rPr>
      <t xml:space="preserve"> Employer's share of any state or local employee retirement system paid by the school district, including the amount paid for employees assigned to federal programs.</t>
    </r>
  </si>
  <si>
    <t>Retirement Contributions for Teachers</t>
  </si>
  <si>
    <t>Retirement Contributions for Instructional Aides or Assistants</t>
  </si>
  <si>
    <t>Retirement Contributions for Substitute Teachers (Vacant Positions)</t>
  </si>
  <si>
    <t>Retirement Contributions for Licensed Administration</t>
  </si>
  <si>
    <t>Retirement Contributions for Non-licensed Administration</t>
  </si>
  <si>
    <t>Retirement Contributions for Other Licensed Staff (including counselors etc.)</t>
  </si>
  <si>
    <t>Retirement Contributions for Other Classified / Support Staff</t>
  </si>
  <si>
    <t>Retirement Contributions for Retirement / Retiree</t>
  </si>
  <si>
    <r>
      <t xml:space="preserve">Medicare Payments. </t>
    </r>
    <r>
      <rPr>
        <sz val="11"/>
        <rFont val="Calibri"/>
        <family val="2"/>
      </rPr>
      <t xml:space="preserve"> Employer's share of any Medicare payments paid by the school district.                                              </t>
    </r>
  </si>
  <si>
    <t>NOTE: NCES CODE 240 - "On-Behalf Payments" has been reassigned code 299 because On-Behalf Payments are not made by the Nevada School Districts.</t>
  </si>
  <si>
    <t>Medicare Payments for Teachers</t>
  </si>
  <si>
    <t>Medicare Payments for Instructional Aides or Assistants</t>
  </si>
  <si>
    <t>Medicare Payments for Substitute Teachers (Vacant Positions)</t>
  </si>
  <si>
    <t>Medicare Payments for Licensed Administration</t>
  </si>
  <si>
    <t>Medicare Payments for Non-licensed Administration</t>
  </si>
  <si>
    <t>Medicare Payments for Other Licensed Staff (including counselors etc.)</t>
  </si>
  <si>
    <t>Medicare Payments for Other Classified / Support Staff</t>
  </si>
  <si>
    <t>Medicare Payments for Retirement / Retiree</t>
  </si>
  <si>
    <r>
      <t>Tuition Reimbursement.</t>
    </r>
    <r>
      <rPr>
        <sz val="11"/>
        <rFont val="Calibri"/>
        <family val="2"/>
      </rPr>
      <t xml:space="preserve"> Amounts reimbursed by the school district to any employee qualifying for tuition reimbursement on the basis of school district policy.</t>
    </r>
  </si>
  <si>
    <t>Tuition Reimbursement for Teachers</t>
  </si>
  <si>
    <t>Tuition Reimbursement for Instructional Aides or Assistants</t>
  </si>
  <si>
    <t>Tuition Reimbursement for Substitute Teachers (Vacant Positions)</t>
  </si>
  <si>
    <t>Tuition Reimbursement for Licensed Administration</t>
  </si>
  <si>
    <t>Tuition Reimbursement for Non-licensed Administration</t>
  </si>
  <si>
    <t>Tuition Reimbursement for Other Licensed Staff (including counselors etc.)</t>
  </si>
  <si>
    <t>Tuition Reimbursement for Other Classified / Support Staff</t>
  </si>
  <si>
    <t>Tuition Reimbursement for Retirement / Retiree</t>
  </si>
  <si>
    <r>
      <t>Unemployment Compensation.</t>
    </r>
    <r>
      <rPr>
        <sz val="11"/>
        <rFont val="Calibri"/>
        <family val="2"/>
      </rPr>
      <t xml:space="preserve"> Amounts paid by the school district to provide unemployment compensation for its employees. These charges should be distributed to the appropriate functions in accordance with the salary expenditures.</t>
    </r>
  </si>
  <si>
    <t>Unemployment Compensation for Teachers</t>
  </si>
  <si>
    <t>Unemployment Compensation for Instructional Aides or Assistants</t>
  </si>
  <si>
    <t>Unemployment Compensation for Substitute Teachers (Vacant Positions)</t>
  </si>
  <si>
    <t>Unemployment Compensation for Licensed Administration</t>
  </si>
  <si>
    <t>Unemployment Compensation for Non-licensed Administration</t>
  </si>
  <si>
    <t>Unemployment Compensation for Other Licensed Staff (including counselors etc.)</t>
  </si>
  <si>
    <t>Unemployment Compensation for Other Classified / Support Staff</t>
  </si>
  <si>
    <t>Unemployment Compensation for Retirement / Retiree</t>
  </si>
  <si>
    <r>
      <t>Workers' Compensation.</t>
    </r>
    <r>
      <rPr>
        <sz val="11"/>
        <rFont val="Calibri"/>
        <family val="2"/>
      </rPr>
      <t xml:space="preserve"> Amounts paid by the school district to provide workers' compensation insurance for its employees. These charges should be distributed to the appropriate functions in accordance with the salary budget or may be charged to function 2310.</t>
    </r>
  </si>
  <si>
    <t>Workers' Compensation for Teachers</t>
  </si>
  <si>
    <t>Workers' Compensation for Instructional Aides or Assistants</t>
  </si>
  <si>
    <t>Workers' Compensation for Substitute Teachers (Vacant Positions)</t>
  </si>
  <si>
    <t>Workers' Compensation for Licensed Administration</t>
  </si>
  <si>
    <t>Workers' Compensation for Non-licensed Administration</t>
  </si>
  <si>
    <t>Workers' Compensation for Other Licensed Staff (including counselors etc.)</t>
  </si>
  <si>
    <t>Workers' Compensation for Other Classified / Support Staff</t>
  </si>
  <si>
    <t>Workers' Compensation for Retirement / Retiree</t>
  </si>
  <si>
    <r>
      <t xml:space="preserve">Health Benefits. </t>
    </r>
    <r>
      <rPr>
        <sz val="11"/>
        <rFont val="Calibri"/>
        <family val="2"/>
      </rPr>
      <t>Amounts paid by the school district to provide health benefits for its current employees</t>
    </r>
    <r>
      <rPr>
        <b/>
        <sz val="11"/>
        <rFont val="Calibri"/>
        <family val="2"/>
      </rPr>
      <t xml:space="preserve"> or employees now retired for whom benefits are paid.</t>
    </r>
    <r>
      <rPr>
        <sz val="11"/>
        <rFont val="Calibri"/>
        <family val="2"/>
      </rPr>
      <t xml:space="preserve"> These charges should be distributed to the appropriate functions in accordance with the related salary expenditures. Note that code 289 is added for payments held for OPEB liabilities.</t>
    </r>
  </si>
  <si>
    <t>Health Benefits for Teachers</t>
  </si>
  <si>
    <t>Health Benefits for Instructional Aides or Assistants</t>
  </si>
  <si>
    <t>Health Benefits for Substitute Teachers (Vacant Positions)</t>
  </si>
  <si>
    <t>Health Benefits for Licensed Administration</t>
  </si>
  <si>
    <t>Health Benefits for Non-licensed Administration</t>
  </si>
  <si>
    <t>Health Benefits for Other Licensed Staff (including counselors etc.)</t>
  </si>
  <si>
    <t>Health Benefits for Other Classified / Support Staff</t>
  </si>
  <si>
    <t>Health Benefits for Retirement / Retiree</t>
  </si>
  <si>
    <t>Retired Health Annual Required Contributions - held separately for OPEB Liabilities</t>
  </si>
  <si>
    <r>
      <t>Other Employee Benefits.</t>
    </r>
    <r>
      <rPr>
        <sz val="11"/>
        <rFont val="Calibri"/>
        <family val="2"/>
      </rPr>
      <t xml:space="preserve"> Employee benefits other than those classified above, including fringe benefits such as automobile allowances, housing or related supplements, moving expenses, and paid parking. These charges should be distributed to the appropriate functions in accordance with the related salary expenditures.</t>
    </r>
  </si>
  <si>
    <t>Other Employee Benefits for Teachers</t>
  </si>
  <si>
    <t>Other Employee Benefits for Instructional Aides or Assistants</t>
  </si>
  <si>
    <t>Other Employee Benefits for Substitute Teachers (Vacant Positions)</t>
  </si>
  <si>
    <t>Other Employee Benefits for Licensed Administration</t>
  </si>
  <si>
    <t>Other Employee Benefits for Non-licensed Administration</t>
  </si>
  <si>
    <t>Other Employee Benefits for Other Licensed Staff (including counselors etc.)</t>
  </si>
  <si>
    <t>Other Employee Benefits for Other Classified / Support Staff</t>
  </si>
  <si>
    <t>Other Employee Benefits for Retirement / Retiree</t>
  </si>
  <si>
    <r>
      <t>On-Behalf Payments.</t>
    </r>
    <r>
      <rPr>
        <sz val="11"/>
        <rFont val="Calibri"/>
        <family val="2"/>
      </rPr>
      <t xml:space="preserve"> Payments made by the state or other governments on behalf of the school district that benefit active employees of the school district. These payments typically include state matching of the retirement contributions of school district personnel. An equal revenue amount should be recorded in account 2900, 3900, or 4900 depending on the source of the payment.  NCES coded this object as 240 but it has been recoded to 299 by NDE.</t>
    </r>
  </si>
  <si>
    <r>
      <t>Purchased Professional and Technical Services.</t>
    </r>
    <r>
      <rPr>
        <sz val="11"/>
        <rFont val="Calibri"/>
        <family val="2"/>
      </rPr>
      <t xml:space="preserve"> Services that by their nature can be performed only by persons or firms with specialized skills and knowledge. Although a product may or may not result from the transaction, the primary reason for the purchase is the service provided. Included are the services of architects, engineers, auditors, dentists, medical doctors, lawyers, consultants, teachers, and accountants. It is recommended that a separate account be established for each type of service provided to the school district. Services purchased from another school district or from other government sources should be coded to one of the object codes from 590 through 597.</t>
    </r>
  </si>
  <si>
    <r>
      <t>Official/Administrative Services</t>
    </r>
    <r>
      <rPr>
        <sz val="11"/>
        <rFont val="Calibri"/>
        <family val="2"/>
      </rPr>
      <t>. Services in support of the various policymaking and managerial activities of the school district. Included are management consulting activities oriented to general governance or business and financial management of the school district; school management support activities; and election services and tax assessing and collecting services. (Usually used with functions 2300, 2400, and 2500)  This would include items such as bank service charges and payroll service charges.</t>
    </r>
  </si>
  <si>
    <r>
      <t>Professional Educational Services</t>
    </r>
    <r>
      <rPr>
        <sz val="11"/>
        <rFont val="Calibri"/>
        <family val="2"/>
      </rPr>
      <t>. Services supporting the instructional program and its administration. Included are curriculum improvement services, assessment, counseling and guidance services, library and media support, and contracted instructional services. (Usually used with functions 1000, 2100, 2200, 2300, and 2400)</t>
    </r>
  </si>
  <si>
    <r>
      <t>Employee Training and Development Services</t>
    </r>
    <r>
      <rPr>
        <sz val="11"/>
        <rFont val="Calibri"/>
        <family val="2"/>
      </rPr>
      <t>. Services supporting the professional development of school district personnel, including instructional and administrative and service employees. Included are course registration fees (that are NOT tuition reimbursement - see codes 250-258), charges from external vendors to conduct training courses (at either school district facilities or off-site), and other expenditures associated with training or professional development by third-party vendors. All expenditures should be captured in this account regardless of the type or intent of the training course or professional development activity. Training for instructional staff should be coded to function 2213. Training for other staff should be coded to the function of the employee - usually used with functions 2000 and 3100.</t>
    </r>
  </si>
  <si>
    <r>
      <t xml:space="preserve">Training and Development Services - Teachers (Instructional Licensed Personnel).  </t>
    </r>
    <r>
      <rPr>
        <sz val="11"/>
        <rFont val="Calibri"/>
        <family val="2"/>
      </rPr>
      <t xml:space="preserve">Services supporting the professional development and training of licensed instructional personnel.  </t>
    </r>
  </si>
  <si>
    <r>
      <t xml:space="preserve">Training and Development Services - Instructional Aides or Assistants (Non-Licensed Personnel).  </t>
    </r>
    <r>
      <rPr>
        <sz val="11"/>
        <rFont val="Calibri"/>
        <family val="2"/>
      </rPr>
      <t xml:space="preserve">Services supporting the professional development and training of non-licensed instructional personnel.  </t>
    </r>
  </si>
  <si>
    <r>
      <t xml:space="preserve">Training and Development Services - Substitute Teachers.  </t>
    </r>
    <r>
      <rPr>
        <sz val="11"/>
        <rFont val="Calibri"/>
        <family val="2"/>
      </rPr>
      <t xml:space="preserve">Services supporting the professional development and training of substitute teachers.  </t>
    </r>
  </si>
  <si>
    <r>
      <t xml:space="preserve">Training and Development Services - Licensed Administrative Personnel.  </t>
    </r>
    <r>
      <rPr>
        <sz val="11"/>
        <rFont val="Calibri"/>
        <family val="2"/>
      </rPr>
      <t xml:space="preserve">Services supporting the professional development and training of licensed administrative personnel.  </t>
    </r>
  </si>
  <si>
    <r>
      <t xml:space="preserve">Training and Development Services - Non-Licensed Administrative Personnel.  </t>
    </r>
    <r>
      <rPr>
        <sz val="11"/>
        <rFont val="Calibri"/>
        <family val="2"/>
      </rPr>
      <t xml:space="preserve">Services supporting the professional development and training of non-licensed administrative personnel.  </t>
    </r>
  </si>
  <si>
    <r>
      <t xml:space="preserve">Training and Development Services - Other Licensed Personnel.  </t>
    </r>
    <r>
      <rPr>
        <sz val="11"/>
        <rFont val="Calibri"/>
        <family val="2"/>
      </rPr>
      <t xml:space="preserve">Services supporting the professional development and training of other licensed personnel.  </t>
    </r>
  </si>
  <si>
    <r>
      <t xml:space="preserve">Training and Development Services - Other Classified/support Personnel.  </t>
    </r>
    <r>
      <rPr>
        <sz val="11"/>
        <rFont val="Calibri"/>
        <family val="2"/>
      </rPr>
      <t xml:space="preserve">Services supporting the professional development and training of other classified/support personnel.  </t>
    </r>
  </si>
  <si>
    <r>
      <t xml:space="preserve">Training and Development Services - Retirees.  </t>
    </r>
    <r>
      <rPr>
        <sz val="11"/>
        <rFont val="Calibri"/>
        <family val="2"/>
      </rPr>
      <t xml:space="preserve">Services supporting the professional development and training of other classified/support personnel.  </t>
    </r>
  </si>
  <si>
    <t>Technology Related Training for staff.</t>
  </si>
  <si>
    <r>
      <t>Other Professional Services</t>
    </r>
    <r>
      <rPr>
        <sz val="11"/>
        <rFont val="Calibri"/>
        <family val="2"/>
      </rPr>
      <t>. Professional services other than educational services that support the operation of the school district. Included are medical doctors, lawyers, architects, auditors, accountants, therapists, audiologists, dieticians, editors, negotiations specialists, systems analysts, planners, and the like. (Usually used with function 2000)</t>
    </r>
  </si>
  <si>
    <t>Marketing Services.  Included services are professional advertising, public relations services and other marketing or promotional services.  The majority of Charter School advertising expenditures would be included in this code.  (Used primarily with function 2560)</t>
  </si>
  <si>
    <r>
      <t>Technical Services</t>
    </r>
    <r>
      <rPr>
        <sz val="11"/>
        <rFont val="Calibri"/>
        <family val="2"/>
      </rPr>
      <t>. Services to the school district that are not regarded as professional, but that require basic scientific knowledge, manual skills, or both. Included are data processing services, purchasing and warehousing services, graphic arts, and the like. This code includes technical support charges and fees.  (Usually used with function 2000)</t>
    </r>
  </si>
  <si>
    <t>Data Processing and Coding Services. Data entry, formatting, and processing services other than programming, including fees paid for services. (Usually used with functions 2110, Attendance and Social Work; 2240, Academic Student Assessment; 2410, Office of the Principal; and 2500, Central Services) Fees paid to testing services, are coded here.</t>
  </si>
  <si>
    <t>Other Technical Services. Technical services other than data processing and related services such as software maintenance and support functions. (Usually used with functions 1000-4000)</t>
  </si>
  <si>
    <t xml:space="preserve">Other specialized services not included above.  Included would be the services of sports referees and umpires, DJs, and others with a specialized skill or service, requiring training and/or certification to perform the duties. </t>
  </si>
  <si>
    <r>
      <t>Purchased Property Services</t>
    </r>
    <r>
      <rPr>
        <sz val="11"/>
        <rFont val="Calibri"/>
        <family val="2"/>
      </rPr>
      <t>. Services purchased to operate, repair, maintain, and rent property owned or used by the school district. These services are performed by persons other than school district employees. Although a product may or may not result from the transaction, the primary reason for the purchase is the service provided.</t>
    </r>
  </si>
  <si>
    <r>
      <t>Utility Services</t>
    </r>
    <r>
      <rPr>
        <sz val="11"/>
        <rFont val="Calibri"/>
        <family val="2"/>
      </rPr>
      <t>. Expenditures for utility services other than energy services supplied by public or private organizations. Water and sewerage are included here. Telephone and telegraph are not included here but are classified under object 530. (Used with function 2600)</t>
    </r>
  </si>
  <si>
    <t>Water / Sewer</t>
  </si>
  <si>
    <r>
      <t>Cleaning Services</t>
    </r>
    <r>
      <rPr>
        <sz val="11"/>
        <rFont val="Calibri"/>
        <family val="2"/>
      </rPr>
      <t>. Services purchased to clean buildings (apart from services provided by school district employees), including, but not limited to, disposal services, snow plowing, custodial services, and lawn care services. (Used with function 2600)</t>
    </r>
  </si>
  <si>
    <t>Garbage / Disposal</t>
  </si>
  <si>
    <t>Janitorial / Custodial Services</t>
  </si>
  <si>
    <r>
      <t>Repairs and Maintenance Services</t>
    </r>
    <r>
      <rPr>
        <sz val="11"/>
        <rFont val="Calibri"/>
        <family val="2"/>
      </rPr>
      <t>. Expenditures for repairs and maintenance services not provided directly by school district personnel.</t>
    </r>
  </si>
  <si>
    <t>Non-Technology-Related Repairs and Maintenance. Contracts and agreements covering the upkeep of buildings and non-technology equipment. Costs for renovating and remodeling are not included here but are classified under object 450.</t>
  </si>
  <si>
    <t>Technology-Related Repairs and Maintenance (hardware / equipment). Expenditures for repairs and maintenance services for technology equipment that are not directly provided by school district personnel. This includes ongoing service agreements for technology hardware (e.g., personal computers and servers). (Used with functions 2230 and 2580)</t>
  </si>
  <si>
    <r>
      <t>Rentals</t>
    </r>
    <r>
      <rPr>
        <sz val="11"/>
        <rFont val="Calibri"/>
        <family val="2"/>
      </rPr>
      <t>. Costs for renting or leasing land, buildings, equipment, and vehicles.</t>
    </r>
  </si>
  <si>
    <t>Renting Land and Buildings. Expenditures for leasing or renting land and buildings for both temporary and long-range use by the school district.  (Used with function 2610)</t>
  </si>
  <si>
    <t>Rental of Equipment and Vehicles. Expenditures for leasing or renting equipment or vehicles for both temporary and long-range use by the school district. This includes bus and other vehicle rental when operated by a local school district, lease-purchase arrangements, and similar rental agreements. This code excludes costs associated with the rental of computers or other technology-related equipment. These costs should be coded to expenditure object 443 as described below.</t>
  </si>
  <si>
    <t>Rentals of Computers and Related Equipment. Expenditures for leasing or renting computers and related equipment for both temporary and long-range use.</t>
  </si>
  <si>
    <t>Rental of other items not listed in 441-443.  This would also include renting supplies, books and other items from a charter school EMO.</t>
  </si>
  <si>
    <r>
      <t>Construction Services.</t>
    </r>
    <r>
      <rPr>
        <sz val="11"/>
        <rFont val="Calibri"/>
        <family val="2"/>
      </rPr>
      <t xml:space="preserve"> Includes amounts for constructing, renovating, and remodeling buildings or infrastructure assets paid to contractors. This account should also be used to account for the costs of non-permanent site improvements such as fencing, walkways, and roads that are related to buildings and building sites. (Used only with functions 4000-4900)</t>
    </r>
  </si>
  <si>
    <r>
      <t>Other Purchased Property Services</t>
    </r>
    <r>
      <rPr>
        <sz val="11"/>
        <rFont val="Calibri"/>
        <family val="2"/>
      </rPr>
      <t>. Purchased property services that are not classified above. (Communication services are not included here, but should be included in object 530)  This would include security system services (alarm systems).</t>
    </r>
  </si>
  <si>
    <r>
      <t>Other Purchased Services</t>
    </r>
    <r>
      <rPr>
        <sz val="11"/>
        <rFont val="Calibri"/>
        <family val="2"/>
      </rPr>
      <t>. Amounts paid for services rendered by organizations or personnel not on the payroll of the school district (separate from Professional and Technical Services or Property Services). Although a product may or may not result from the transaction, the primary reason for the purchase is the service provided.</t>
    </r>
  </si>
  <si>
    <r>
      <t>Student Transportation Services</t>
    </r>
    <r>
      <rPr>
        <sz val="11"/>
        <rFont val="Calibri"/>
        <family val="2"/>
      </rPr>
      <t>. Expenditures for transporting children to and from school and other activities. (Used only with function 2700)</t>
    </r>
  </si>
  <si>
    <r>
      <t xml:space="preserve">Student Transportation Purchased From Another School District </t>
    </r>
    <r>
      <rPr>
        <b/>
        <sz val="11"/>
        <rFont val="Calibri"/>
        <family val="2"/>
      </rPr>
      <t>Within</t>
    </r>
    <r>
      <rPr>
        <sz val="11"/>
        <rFont val="Calibri"/>
        <family val="2"/>
      </rPr>
      <t xml:space="preserve"> the State. Amounts paid to other school districts within the state for transporting children to and from school and school-related events. These include payments to individuals who transport themselves or their own children or for reimbursement of transportation expenditure/expenses on public carriers. Expenditures for the rental of buses that are operated by personnel on the school district payroll are recorded not here but under object 442. (Used only with function 2700)</t>
    </r>
  </si>
  <si>
    <r>
      <t xml:space="preserve">Student Transportation Purchased From Another School District </t>
    </r>
    <r>
      <rPr>
        <b/>
        <sz val="11"/>
        <rFont val="Calibri"/>
        <family val="2"/>
      </rPr>
      <t>Outside</t>
    </r>
    <r>
      <rPr>
        <sz val="11"/>
        <rFont val="Calibri"/>
        <family val="2"/>
      </rPr>
      <t xml:space="preserve"> the State. Amounts paid to other school districts outside the state for transporting children to and from school and school-related events. These include payments to individuals who transport themselves or their own children or for reimbursement of transportation expenditure/expenses on public carriers. Expenditures for the rental of buses that are operated by personnel on the school district payroll are recorded not here but under object 442. (Used only with function 2700)</t>
    </r>
  </si>
  <si>
    <r>
      <t xml:space="preserve">Student Transportation Purchased From Other Sources. Payments to persons or agencies other than school districts for transporting children to and from school and school-related events. Includes all travel related expenses for </t>
    </r>
    <r>
      <rPr>
        <b/>
        <u/>
        <sz val="11"/>
        <rFont val="Calibri"/>
        <family val="2"/>
      </rPr>
      <t>students</t>
    </r>
    <r>
      <rPr>
        <sz val="11"/>
        <rFont val="Calibri"/>
        <family val="2"/>
      </rPr>
      <t>.  (Used primarily with function 2700) This object code includes charter buses, airline tickets, per diems, hotels, meals and other related expenditures such as registration and admission fees paid for the students.</t>
    </r>
  </si>
  <si>
    <r>
      <t>Insurance</t>
    </r>
    <r>
      <rPr>
        <sz val="11"/>
        <rFont val="Calibri"/>
        <family val="2"/>
      </rPr>
      <t xml:space="preserve"> (Other Than Employee Benefits). Expenditures for all types of insurance coverage, including property, liability, and fidelity. Insurance for group health is not charged here but is recorded under object 200. (Usually used with functions 2310 or 2610)</t>
    </r>
  </si>
  <si>
    <t>Property Insurance</t>
  </si>
  <si>
    <t>Liability Insurance</t>
  </si>
  <si>
    <t>Fidelity / Other Insurance</t>
  </si>
  <si>
    <r>
      <t>Communications</t>
    </r>
    <r>
      <rPr>
        <sz val="11"/>
        <rFont val="Calibri"/>
        <family val="2"/>
      </rPr>
      <t xml:space="preserve">. </t>
    </r>
    <r>
      <rPr>
        <b/>
        <u/>
        <sz val="11"/>
        <rFont val="Calibri"/>
        <family val="2"/>
      </rPr>
      <t>Services</t>
    </r>
    <r>
      <rPr>
        <sz val="11"/>
        <rFont val="Calibri"/>
        <family val="2"/>
      </rPr>
      <t xml:space="preserve"> provided by persons or businesses to assist in transmitting and receiving messages or information. This category includes telephone and voice communication services (including "auto-dial" automated phone services), data communication services to establish or maintain computer-based communications, networking, and Internet services; video communications services to establish or maintain one-way or two-way video communications via satellite, cable, or other devices; postal communications services to establish or maintain postage machine rentals, postage, express delivery services, or couriers. </t>
    </r>
    <r>
      <rPr>
        <i/>
        <sz val="11"/>
        <rFont val="Calibri"/>
        <family val="2"/>
      </rPr>
      <t>Include licenses and fees for services such as subscriptions to research materials over the Internet.  Expenditures for software, both 'downloaded' and 'off-the-shelf' should be coded to objects 651 or 735. (</t>
    </r>
    <r>
      <rPr>
        <sz val="11"/>
        <rFont val="Calibri"/>
        <family val="2"/>
      </rPr>
      <t>Usually used with functions 2230, 2320, or 2410)</t>
    </r>
  </si>
  <si>
    <t>Postage</t>
  </si>
  <si>
    <t xml:space="preserve">Voice/Voicemail </t>
  </si>
  <si>
    <t>Telephone - Land Line phone services</t>
  </si>
  <si>
    <t>Telephone - Cell phone services</t>
  </si>
  <si>
    <t>Data Communications, Internet, Video, T-lines, web-based programs, etc.</t>
  </si>
  <si>
    <t>Delivery Services / Couriers</t>
  </si>
  <si>
    <r>
      <t>Advertising</t>
    </r>
    <r>
      <rPr>
        <sz val="11"/>
        <rFont val="Calibri"/>
        <family val="2"/>
      </rPr>
      <t>. Expenditures for announcements in professional publications, newspapers, or broadcasts over radio and television. These expenditures include advertising for such purposes as personnel recruitment, legal ads, new and used equipment, and sale of property. Costs for professional advertising or public relations services are not recorded here but are charged to object 345. (Usually used with functions 2300 or 2500)</t>
    </r>
  </si>
  <si>
    <r>
      <t>Printing and Binding</t>
    </r>
    <r>
      <rPr>
        <sz val="11"/>
        <rFont val="Calibri"/>
        <family val="2"/>
      </rPr>
      <t>. Expenditures for job printing and binding, usually according to specifications of the school district. This includes designing and printing forms and posters, as well as printing and binding school district publications. Preprinted standard forms are not charged here but are recorded under object 610. (Usually used with function 2530, but may be assigned to other functions)</t>
    </r>
  </si>
  <si>
    <r>
      <t>Tuition</t>
    </r>
    <r>
      <rPr>
        <sz val="11"/>
        <rFont val="Calibri"/>
        <family val="2"/>
      </rPr>
      <t>. Expenditures to reimburse other educational agencies for instructional services to students residing within the legal boundaries described for the paying school district. (Used only with function 1000)</t>
    </r>
  </si>
  <si>
    <t>Tuition to Other School Districts and Educational Service Agencies Within the State, NOT including Charter Schools (Tuition to Charter Schools within the State see Object Code 564)</t>
  </si>
  <si>
    <t xml:space="preserve">Tuition to Other School Districts and Educational Service Agencies Outside the State, including Charter Schools.  </t>
  </si>
  <si>
    <t>Tuition to Private Sources. Tuition paid to private schools.</t>
  </si>
  <si>
    <t>Tuition to Charter Schools within the State.</t>
  </si>
  <si>
    <t>Tuition to Post Secondary Schools</t>
  </si>
  <si>
    <t>Tuition to Charter Schools. Tuition paid to charter schools for services provided in accordance with the established charter for that school.</t>
  </si>
  <si>
    <t>Tuition to School Districts for Voucher Payments. Tuition paid to school districts for students using a state or local voucher program. School districts and state departments of education should use this code for all payments made to school districts for voucher programs.</t>
  </si>
  <si>
    <t>Tuition-Other. Tuition paid to the state and other governmental organizations as reimbursement for providing specialized instructional services to students residing within the boundaries of the paying school district.</t>
  </si>
  <si>
    <t>NOTE: So-called reverse state aid payments, which arise out of education finance equalization efforts, are not coded here. Rather, these should be established on the balance sheet or statement of net assets at the time taxes are levied as Due To State Government. (These amounts are not shown as revenues to the school district.)</t>
  </si>
  <si>
    <r>
      <t>Food Service Management</t>
    </r>
    <r>
      <rPr>
        <sz val="11"/>
        <rFont val="Calibri"/>
        <family val="2"/>
      </rPr>
      <t>. Expenditures for the operation of a local food service facility by other than employees of the school district. Included are contracted services, such as food preparation, associated with the food service operation. Direct expenditures by the school district for food, supplies, labor, and equipment would be charged to the appropriate object codes. (Used only with function 3100)</t>
    </r>
  </si>
  <si>
    <r>
      <t>Travel</t>
    </r>
    <r>
      <rPr>
        <sz val="11"/>
        <rFont val="Calibri"/>
        <family val="2"/>
      </rPr>
      <t>. Expenditures for transportation, meals, hotel, and other expenditure/expenses associated with</t>
    </r>
    <r>
      <rPr>
        <b/>
        <sz val="11"/>
        <rFont val="Calibri"/>
        <family val="2"/>
      </rPr>
      <t xml:space="preserve"> </t>
    </r>
    <r>
      <rPr>
        <b/>
        <u/>
        <sz val="11"/>
        <rFont val="Calibri"/>
        <family val="2"/>
      </rPr>
      <t>staff travel</t>
    </r>
    <r>
      <rPr>
        <sz val="11"/>
        <rFont val="Calibri"/>
        <family val="2"/>
      </rPr>
      <t xml:space="preserve"> for the school district. Payments for per diem in lieu of reimbursements for subsistence (room and board) also are charged here. (Used with all functions except 5000)</t>
    </r>
  </si>
  <si>
    <r>
      <t xml:space="preserve">Travel - Teachers (Instructional Licensed Personnel)  </t>
    </r>
    <r>
      <rPr>
        <sz val="11"/>
        <rFont val="Calibri"/>
        <family val="2"/>
      </rPr>
      <t>Services supporting travel expenditures of licensed instructional personnel.</t>
    </r>
    <r>
      <rPr>
        <b/>
        <sz val="11"/>
        <rFont val="Calibri"/>
        <family val="2"/>
      </rPr>
      <t xml:space="preserve">  </t>
    </r>
  </si>
  <si>
    <r>
      <t xml:space="preserve">Travel - Instructional Aides or Assistants (Non-Licensed Personnel).  </t>
    </r>
    <r>
      <rPr>
        <sz val="11"/>
        <rFont val="Calibri"/>
        <family val="2"/>
      </rPr>
      <t xml:space="preserve">Services supporting travel expenditures of non-licensed instructional personnel.  </t>
    </r>
  </si>
  <si>
    <r>
      <t xml:space="preserve">Travel - Substitute Teachers.  </t>
    </r>
    <r>
      <rPr>
        <sz val="11"/>
        <rFont val="Calibri"/>
        <family val="2"/>
      </rPr>
      <t xml:space="preserve">Services supporting travel expenditures of substitute teachers.  </t>
    </r>
  </si>
  <si>
    <r>
      <t xml:space="preserve">Travel - Licensed Administrative Personnel.  </t>
    </r>
    <r>
      <rPr>
        <sz val="11"/>
        <rFont val="Calibri"/>
        <family val="2"/>
      </rPr>
      <t xml:space="preserve">Services supporting travel expenditures of licensed administrative personnel.  </t>
    </r>
  </si>
  <si>
    <r>
      <t xml:space="preserve">Travel - Non-Licensed Administrative Personnel.  </t>
    </r>
    <r>
      <rPr>
        <sz val="11"/>
        <rFont val="Calibri"/>
        <family val="2"/>
      </rPr>
      <t xml:space="preserve">Services supporting travel expenditures of non-licensed administrative personnel (example: transportation and food service managers). </t>
    </r>
    <r>
      <rPr>
        <b/>
        <sz val="11"/>
        <rFont val="Calibri"/>
        <family val="2"/>
      </rPr>
      <t xml:space="preserve"> </t>
    </r>
  </si>
  <si>
    <r>
      <t xml:space="preserve">Travel - Other Licensed Personnel.  </t>
    </r>
    <r>
      <rPr>
        <sz val="11"/>
        <rFont val="Calibri"/>
        <family val="2"/>
      </rPr>
      <t xml:space="preserve">Services supporting travel expenditures of other licensed personnel - would include counselors, etc.  </t>
    </r>
  </si>
  <si>
    <r>
      <t xml:space="preserve">Travel - Other Classified/Support Personnel.  </t>
    </r>
    <r>
      <rPr>
        <sz val="11"/>
        <rFont val="Calibri"/>
        <family val="2"/>
      </rPr>
      <t>Services supporting travel expenditures of other classified/support personnel.</t>
    </r>
    <r>
      <rPr>
        <b/>
        <sz val="11"/>
        <rFont val="Calibri"/>
        <family val="2"/>
      </rPr>
      <t xml:space="preserve">  </t>
    </r>
  </si>
  <si>
    <r>
      <t xml:space="preserve">Travel - Retirees.  </t>
    </r>
    <r>
      <rPr>
        <sz val="11"/>
        <rFont val="Calibri"/>
        <family val="2"/>
      </rPr>
      <t>Services supporting travel expenditures of retirees.</t>
    </r>
  </si>
  <si>
    <r>
      <t xml:space="preserve">Travel - Non-Staff Individuals.  </t>
    </r>
    <r>
      <rPr>
        <sz val="11"/>
        <rFont val="Calibri"/>
        <family val="2"/>
      </rPr>
      <t>Services supporting travel expenditures of other individuals who are not staff.  For example,  interviewees for key positions.</t>
    </r>
  </si>
  <si>
    <r>
      <t>Intereducational, Interagency Purchased Services</t>
    </r>
    <r>
      <rPr>
        <sz val="11"/>
        <rFont val="Calibri"/>
        <family val="2"/>
      </rPr>
      <t xml:space="preserve">. Purchased services other than those described above. </t>
    </r>
    <r>
      <rPr>
        <b/>
        <sz val="11"/>
        <rFont val="Calibri"/>
        <family val="2"/>
      </rPr>
      <t>Any interdistrict payments other than tuition or transportation should be classified here.</t>
    </r>
    <r>
      <rPr>
        <sz val="11"/>
        <rFont val="Calibri"/>
        <family val="2"/>
      </rPr>
      <t xml:space="preserve"> This code identifies other payments for services made between a school district and other governmental entities. This code should be used so that all interdistrict payments can be eliminated when consolidating reports from multiple school districts at state and federal levels (when a question arises about whether to code such payments to the 300 series of objects or to this code). (Used primarily with function code 2000)</t>
    </r>
  </si>
  <si>
    <r>
      <t xml:space="preserve">Services Purchased From Another School District or Educational Services Agency </t>
    </r>
    <r>
      <rPr>
        <b/>
        <sz val="11"/>
        <rFont val="Calibri"/>
        <family val="2"/>
      </rPr>
      <t>Within</t>
    </r>
    <r>
      <rPr>
        <sz val="11"/>
        <rFont val="Calibri"/>
        <family val="2"/>
      </rPr>
      <t xml:space="preserve"> the State. Payments to another school district within the state for services rendered, other than tuition and transportation fees. Examples of such services are data processing, purchasing, nursing, and guidance. This code should be used so that all interdistrict payments can be eliminated when consolidating reports from multiple school districts at state and federal levels (when a question arises about whether to code such payments to the 300 series of objects or to this code).  Charter School sponsorship fees are included in this object code.</t>
    </r>
  </si>
  <si>
    <r>
      <t xml:space="preserve">Services Purchased From Another School District or Educational Service Agency </t>
    </r>
    <r>
      <rPr>
        <b/>
        <sz val="11"/>
        <rFont val="Calibri"/>
        <family val="2"/>
      </rPr>
      <t>Outside</t>
    </r>
    <r>
      <rPr>
        <sz val="11"/>
        <rFont val="Calibri"/>
        <family val="2"/>
      </rPr>
      <t xml:space="preserve"> the State. Payments to another school district outside the state for services rendered, other than tuition and transportation fees. Examples of such services are data processing, purchasing, nursing, and guidance. This code should be used so that all interdistrict payments can be eliminated when consolidating reports from multiple school districts at state and federal levels (when a question arises about whether to code such payments to the 300 series of objects or to this code).</t>
    </r>
  </si>
  <si>
    <r>
      <t>Supplies.</t>
    </r>
    <r>
      <rPr>
        <sz val="11"/>
        <rFont val="Calibri"/>
        <family val="2"/>
      </rPr>
      <t xml:space="preserve"> Amounts paid for items that are consumed, are worn out, or have deteriorated through use or items that lose their identity through fabrication or incorporation into different or more complex units or substances. Equipment that has a per unit cost of less than of $5,000 should be coded in the OC 600 series; equipment that has a per unit cost of $5,000 or more should be coded in the OC 700 series.</t>
    </r>
  </si>
  <si>
    <r>
      <t>Supplies - Non-IT Related of Lower Value ($999 or less)</t>
    </r>
    <r>
      <rPr>
        <sz val="11"/>
        <rFont val="Calibri"/>
        <family val="2"/>
      </rPr>
      <t>. Expenditures for all non-information technology (IT) related supplies (other than those listed below) for the operation of a school district with a per unit cost of $999 or less, including freight and shipping.</t>
    </r>
  </si>
  <si>
    <r>
      <rPr>
        <b/>
        <sz val="11"/>
        <rFont val="Calibri"/>
        <family val="2"/>
      </rPr>
      <t>Supplies - Non-IT Related of Higher Value ($1,000-$4,999)</t>
    </r>
    <r>
      <rPr>
        <sz val="11"/>
        <rFont val="Calibri"/>
        <family val="2"/>
      </rPr>
      <t xml:space="preserve">. Non-information technology supplies and equipment for items with a per unit cost between $1,000 and $4,999.99 (typically items tagged for inventory).  Non-IT related items with a per unit cost of $5,000 or higher must be coded in the 700 series.  </t>
    </r>
  </si>
  <si>
    <r>
      <t>Energy/Utilities</t>
    </r>
    <r>
      <rPr>
        <sz val="11"/>
        <rFont val="Calibri"/>
        <family val="2"/>
      </rPr>
      <t>. Expenditures for energy, including gas, oil, coal, and gasoline, and for services received from public or private utility companies.</t>
    </r>
  </si>
  <si>
    <t>Natural Gas. Expenditures for gas utility services from a private or public utility company. (Used with functions 1000, 2610, and 3100)</t>
  </si>
  <si>
    <t>Electricity. Expenditures for electric utility services from a private or public utility company. (Used with functions 1000, 2610, and 3100)</t>
  </si>
  <si>
    <t>Bottled Gas. Expenditures for bottled gas, such as propane gas received in tanks. (Used with functions 1000, 2610, and 3100)</t>
  </si>
  <si>
    <t>Oil. Expenditures for bulk oil normally used for heating. (Used with function 2610)</t>
  </si>
  <si>
    <t>Coal. Expenditures for raw coal normally used for heating. (Used with function 2610)</t>
  </si>
  <si>
    <t>Gasoline. Expenditures for gasoline purchased in bulk or periodically from a gasoline service station. (Used with functions 2650 and 2710)</t>
  </si>
  <si>
    <t>Other. Expenditures for energy that cannot be classified in one of the foregoing categories.</t>
  </si>
  <si>
    <r>
      <t>Food</t>
    </r>
    <r>
      <rPr>
        <sz val="11"/>
        <rFont val="Calibri"/>
        <family val="2"/>
      </rPr>
      <t xml:space="preserve">. Expenditures for food used in the school food service program (Used with function 3100). Use object code 610 for food items used as part of instructional or support functions/programs. </t>
    </r>
  </si>
  <si>
    <r>
      <t>Books and Periodicals - General</t>
    </r>
    <r>
      <rPr>
        <sz val="11"/>
        <rFont val="Calibri"/>
        <family val="2"/>
      </rPr>
      <t xml:space="preserve">. Expenditures for books and periodicals prescribed and available for general use, including reference books. This category includes the cost of workbooks, textbook binding or repairs, and textbooks that are purchased to be resold or rented. Also recorded here are the costs of binding or other repairs to school library books. (Used with all functions except 5000) </t>
    </r>
    <r>
      <rPr>
        <b/>
        <u/>
        <sz val="11"/>
        <rFont val="Calibri"/>
        <family val="2"/>
      </rPr>
      <t>Use code 641 for textbooks</t>
    </r>
    <r>
      <rPr>
        <b/>
        <sz val="11"/>
        <rFont val="Calibri"/>
        <family val="2"/>
      </rPr>
      <t>.</t>
    </r>
  </si>
  <si>
    <r>
      <t xml:space="preserve">Textbooks - Instructional.  </t>
    </r>
    <r>
      <rPr>
        <sz val="11"/>
        <rFont val="Calibri"/>
        <family val="2"/>
      </rPr>
      <t>Books and periodicals used for instructional purposes.  This code will be used to calculate textbook expenditures for state reporting requirements.  Use with function code 1000 only.</t>
    </r>
  </si>
  <si>
    <r>
      <t xml:space="preserve">Supplies - IT Related of Lower Value ($999 or less per unit),  </t>
    </r>
    <r>
      <rPr>
        <b/>
        <sz val="11"/>
        <color rgb="FF0070C0"/>
        <rFont val="Calibri"/>
        <family val="2"/>
      </rPr>
      <t>Less than 1 Year Useful Life</t>
    </r>
    <r>
      <rPr>
        <sz val="11"/>
        <rFont val="Calibri"/>
        <family val="2"/>
      </rPr>
      <t>. Information technology-related supplies include supplies that are typically used in conjunction with technology-related hardware, with a useful life LESS than one year and a per unit cost of $999 or less.  Some examples are flash drives, headphones, parallel cables, printer cartridges, and monitor stands.</t>
    </r>
  </si>
  <si>
    <r>
      <rPr>
        <b/>
        <sz val="11"/>
        <color theme="1"/>
        <rFont val="Calibri"/>
        <family val="2"/>
      </rPr>
      <t xml:space="preserve">Supplies - IT Related of Lower Value ($999 or less per unit),  </t>
    </r>
    <r>
      <rPr>
        <b/>
        <sz val="11"/>
        <color rgb="FF0070C0"/>
        <rFont val="Calibri"/>
        <family val="2"/>
      </rPr>
      <t>More than 1 Year Useful Life.</t>
    </r>
    <r>
      <rPr>
        <sz val="11"/>
        <color rgb="FF0070C0"/>
        <rFont val="Calibri"/>
        <family val="2"/>
      </rPr>
      <t xml:space="preserve"> </t>
    </r>
    <r>
      <rPr>
        <sz val="11"/>
        <color theme="1"/>
        <rFont val="Calibri"/>
        <family val="2"/>
      </rPr>
      <t xml:space="preserve">Computers and other technology equipment with a useful life of MORE than one year and a per unit cost of $999 or less.  An inventory or other system of tracking may be maintained for control purposes, in accordance with local policies.  Some examples include laptops, tablets, Chromebooks, robotic kits, cameras, camcorders, and other items that may or may not require technology to operate.  </t>
    </r>
  </si>
  <si>
    <t>NOTE:  Full implementation of Object Code 654 will begin in FY24.  (Organizations may voluntarily apply Object Code 654 beginning in FY23).</t>
  </si>
  <si>
    <r>
      <rPr>
        <b/>
        <sz val="11"/>
        <color theme="1"/>
        <rFont val="Calibri"/>
        <family val="2"/>
      </rPr>
      <t xml:space="preserve">Supplies - IT Related of Higher Value ($1,000-$4,999 per unit). </t>
    </r>
    <r>
      <rPr>
        <sz val="11"/>
        <color theme="1"/>
        <rFont val="Calibri"/>
        <family val="2"/>
      </rPr>
      <t xml:space="preserve">IT-related items with a per unit cost between $1,000 and $4,999, regardless of length of expected useful life.   </t>
    </r>
  </si>
  <si>
    <r>
      <rPr>
        <b/>
        <sz val="11"/>
        <color rgb="FF0070C0"/>
        <rFont val="Calibri"/>
        <family val="2"/>
      </rPr>
      <t>Software - Installed on Device.</t>
    </r>
    <r>
      <rPr>
        <b/>
        <sz val="11"/>
        <rFont val="Calibri"/>
        <family val="2"/>
      </rPr>
      <t xml:space="preserve">  </t>
    </r>
    <r>
      <rPr>
        <sz val="11"/>
        <rFont val="Calibri"/>
        <family val="2"/>
      </rPr>
      <t xml:space="preserve">Includes software, software upgrades, and software licensing fees, but not internet connectivity or hot spot fees (internet connectivity should be coded to OC 530).  </t>
    </r>
    <r>
      <rPr>
        <strike/>
        <sz val="11"/>
        <rFont val="Calibri"/>
        <family val="2"/>
      </rPr>
      <t>Software related items with a per unit cost of $5,000 or greater should be coded in the OC 700 series.</t>
    </r>
  </si>
  <si>
    <t xml:space="preserve">The $5,000 per unit cost threshold for purchases of software in Object Code 651 has been removed, as these purchases would not be inventoried and are therefore not appropriate for inclusion in the Object Code 700 series (Property and Equipment).  </t>
  </si>
  <si>
    <r>
      <rPr>
        <b/>
        <sz val="11"/>
        <color rgb="FF0070C0"/>
        <rFont val="Calibri"/>
        <family val="2"/>
      </rPr>
      <t>Web-Based - Accessed via Internet</t>
    </r>
    <r>
      <rPr>
        <sz val="11"/>
        <color rgb="FF0070C0"/>
        <rFont val="Calibri"/>
        <family val="2"/>
      </rPr>
      <t xml:space="preserve">. </t>
    </r>
    <r>
      <rPr>
        <sz val="11"/>
        <color theme="1"/>
        <rFont val="Calibri"/>
        <family val="2"/>
      </rPr>
      <t xml:space="preserve"> For curriculum or instruction programs that are entirely web-based, with a per unit cost of less than $5,000.  For web-based instructional curriculum, use Function Code 1000.  </t>
    </r>
    <r>
      <rPr>
        <strike/>
        <sz val="11"/>
        <color theme="1"/>
        <rFont val="Calibri"/>
        <family val="2"/>
      </rPr>
      <t xml:space="preserve">Items with a per unit cost of $5,000 or higher should be coded in the Object Code 700 series.  </t>
    </r>
  </si>
  <si>
    <t xml:space="preserve">The $5,000 per unit cost threshold for purchases of web-based programs in Object Code 653 has been removed, as these purchases would not be inventoried and are therefore not appropriate for inclusion in the Object Code 700 series (Property and Equipment).  </t>
  </si>
  <si>
    <r>
      <t>Property.</t>
    </r>
    <r>
      <rPr>
        <sz val="11"/>
        <rFont val="Calibri"/>
        <family val="2"/>
      </rPr>
      <t xml:space="preserve"> Expenditures for acquiring capital assets, including land, existing buildings, existing infrastructure assets, and equipment. Equipment that has a cost higher than or equal to the school district's </t>
    </r>
    <r>
      <rPr>
        <b/>
        <sz val="11"/>
        <rFont val="Calibri"/>
        <family val="2"/>
      </rPr>
      <t>capitalization threshold of $5,000</t>
    </r>
    <r>
      <rPr>
        <sz val="11"/>
        <rFont val="Calibri"/>
        <family val="2"/>
      </rPr>
      <t xml:space="preserve">, should be coded in this series instead of to a 600 series code. If below the capitalization threshold, code to 612, 652 or other appropriate 600 series code.  </t>
    </r>
  </si>
  <si>
    <r>
      <t>Land and Land Improvements</t>
    </r>
    <r>
      <rPr>
        <sz val="11"/>
        <rFont val="Calibri"/>
        <family val="2"/>
      </rPr>
      <t>. Expenditures for the purchase of land and the improvements thereon. Purchases of air rights, mineral rights, and the like are included here. Also included are special assessments against the school district for capital improvements such as streets, curbs, and drains. Not included here, but generally charged to objects 450 or 340 as appropriate, are expenditures for improving sites and adjacent ways after acquisition by the school district. (Used with functions 4100, 4200, and 4600)</t>
    </r>
  </si>
  <si>
    <r>
      <t>Buildings</t>
    </r>
    <r>
      <rPr>
        <sz val="11"/>
        <rFont val="Calibri"/>
        <family val="2"/>
      </rPr>
      <t>. Expenditures for acquiring existing buildings. Included are expenditures for installment or lease payments (except interest) that have a terminal date and result in the acquisition of buildings, except payments to public school housing authorities or similar agencies. Expenditures for the contracted construction of buildings, for major permanent structural alterations, and for the initial or additional installation of heating and ventilating systems, fire protection systems, and other service systems in existing buildings are recorded under object 450. Buildings built and alterations performed by the school district's own staff are charged to objects 100, 200, 610, and 730, as appropriate. This code is used with governmental funds only. (Used with function 4500 only)</t>
    </r>
  </si>
  <si>
    <r>
      <t>Equipment</t>
    </r>
    <r>
      <rPr>
        <sz val="11"/>
        <rFont val="Calibri"/>
        <family val="2"/>
      </rPr>
      <t>. Expenditures for the initial, additional, and replacement items of equipment, such as machinery, furniture and fixtures, and vehicles.  If below the capitalization threshold, code to 600 series as applicable.</t>
    </r>
  </si>
  <si>
    <t>Machinery. Expenditures for equipment usually composed of a complex combination of parts (excluding vehicles). Examples are lathes, drill press, and printing presses. (Usually used with functions 1000 and 2600)</t>
  </si>
  <si>
    <t>Vehicles. Expenditures for equipment used to transport persons or objects. Examples are automobiles, trucks, buses, station wagons, and vans. (Usually used with functions 2650 and 2700)</t>
  </si>
  <si>
    <t>Furniture and Fixtures. Expenditures for equipment used for sitting; as a support for writing and work activities; and as storage space for material items. (Used with all functions, except 5000)</t>
  </si>
  <si>
    <t>Technology-Related Hardware. Expenditures for technology-related equipment and technology infrastructure. These costs include those associated with the purchase of network equipment, servers, PCs, printers, other peripherals, and devices. Equipment that has a cost lower than the school district's capitalization threshold should be coded to object code 652, Supplies-Technology-Related. (Used with all functions but primarily used with 2230 and 2580)</t>
  </si>
  <si>
    <t>Technology Software. Expenditures for purchased software used for educational or administrative purposes that exceed the capitalization threshold. Software costs that are below the school district's capitalization threshold should be coded to object code 651, Supplies-Technology-Related. (Used with all functions but primarily used with 1000, 2230 and 2580)</t>
  </si>
  <si>
    <t>Other Equipment. Expenditures for all other equipment not classified elsewhere in the 730 object series.</t>
  </si>
  <si>
    <r>
      <t>Infrastructure</t>
    </r>
    <r>
      <rPr>
        <sz val="11"/>
        <rFont val="Calibri"/>
        <family val="2"/>
      </rPr>
      <t>. Expenditures for purchased infrastructure assets by the school district. These items include water/sewer systems, roads, bridges, and other assets that have significantly longer useful lives than other capital assets. (Used with functions 4000 only but primarily used with functions 4200 and 4600)</t>
    </r>
  </si>
  <si>
    <r>
      <t>Depreciation</t>
    </r>
    <r>
      <rPr>
        <sz val="11"/>
        <rFont val="Calibri"/>
        <family val="2"/>
      </rPr>
      <t>. The portion of the cost of a capital asset that is charged as an expense during a particular period. In accounting for depreciation, the cost of a capital asset, less any salvage value, is apportioned over the estimated service life of such an asset, and each period is charged with a portion of such cost. Through this process, the cost of the asset is ultimately charged off as an expense. (Used with all functions, except 5000)</t>
    </r>
  </si>
  <si>
    <r>
      <t>Debt Service and Miscellaneous.</t>
    </r>
    <r>
      <rPr>
        <sz val="11"/>
        <rFont val="Calibri"/>
        <family val="2"/>
      </rPr>
      <t xml:space="preserve"> Amounts paid for goods and services not otherwise classified above.</t>
    </r>
  </si>
  <si>
    <r>
      <t>Dues and Fees</t>
    </r>
    <r>
      <rPr>
        <sz val="11"/>
        <rFont val="Calibri"/>
        <family val="2"/>
      </rPr>
      <t xml:space="preserve">. Expenditures or assessments for membership in professional or other organizations (primarily staff), as well as selected student fees paid for items such as entry fees to contests. (Used with functions 1000 and 2000) Also include permits required for school operations such as health permits, safety permits and occupancy permits.  </t>
    </r>
    <r>
      <rPr>
        <b/>
        <sz val="11"/>
        <rFont val="Calibri"/>
        <family val="2"/>
      </rPr>
      <t>Use object code 351 for</t>
    </r>
    <r>
      <rPr>
        <sz val="11"/>
        <rFont val="Calibri"/>
        <family val="2"/>
      </rPr>
      <t xml:space="preserve"> </t>
    </r>
    <r>
      <rPr>
        <b/>
        <sz val="11"/>
        <rFont val="Calibri"/>
        <family val="2"/>
      </rPr>
      <t>fees paid to vendors</t>
    </r>
    <r>
      <rPr>
        <sz val="11"/>
        <rFont val="Calibri"/>
        <family val="2"/>
      </rPr>
      <t xml:space="preserve"> for student testing. Tuition expenditures are reported in objects 560 through 569.</t>
    </r>
  </si>
  <si>
    <r>
      <t>Judgments Against the School District</t>
    </r>
    <r>
      <rPr>
        <sz val="11"/>
        <rFont val="Calibri"/>
        <family val="2"/>
      </rPr>
      <t>. Expenditures from current funds for all judgments (except as indicated below) against the school district that are not covered by liability insurance, but are of a type that might have been covered by insurance. Amounts paid as the result of court decisions and amounts paid in lieu of court proceedings are recorded here. Judgments against the school district resulting from failure to pay bills or debt service are recorded under the appropriate expenditure accounts as though the bills or debt service had been paid when due.  (Used only with function 2310)</t>
    </r>
  </si>
  <si>
    <r>
      <t>Debt-Related</t>
    </r>
    <r>
      <rPr>
        <sz val="11"/>
        <rFont val="Calibri"/>
        <family val="2"/>
      </rPr>
      <t xml:space="preserve"> Expenditures/Expenses.</t>
    </r>
  </si>
  <si>
    <t>Redemption of Principal. Expenditures to retire bonds (including current and advance refundings) and long-term loans. (Used only with function 5000)</t>
  </si>
  <si>
    <t>Interest. Expenditures for interest on bonds or notes - short term and long term</t>
  </si>
  <si>
    <t>Amortization of Bond Issuance and Other Debt-Related Costs. Expenses in connection with the amortization of bond and other debt issuance costs, including lease-purchase debt issuance costs. Included are amortized deferred gain and loss amounts in connection with the defeasance of bonds. This code is used in Proprietary and Fiduciary funds only. (Used only with function 5000)</t>
  </si>
  <si>
    <t>Amortization of Premium and Discount on Issuance of Bonds. Expenses amortized as debt premium and/or discount in connection with the issuance of debt. This account is used in Proprietary and Fiduciary funds only.</t>
  </si>
  <si>
    <t>NOTE: An additional account (revenue object code 6200) has been established for accounting for the amortization of debt premiums such that districts may report premium and discount amortization separately as required in certain states (or where only credits may be reported for revenue codes and only debits for expenditure codes). However, account 834 may be used to record all discount and premium amortization (reported as a contra revenue). (Used only with function 5000)</t>
  </si>
  <si>
    <r>
      <t>Miscellaneous Expenditure</t>
    </r>
    <r>
      <rPr>
        <sz val="11"/>
        <rFont val="Calibri"/>
        <family val="2"/>
      </rPr>
      <t>s. Amounts paid for goods or services not properly classified in one of the objects included above.</t>
    </r>
  </si>
  <si>
    <t>Contingency Funds.  These are funds set aside for events that may occur in the future, particularly an unforeseen emergency.  Primarily used for budgets.</t>
  </si>
  <si>
    <t>Penalties and Interest.  Penalties and interest related to late filing of reports or other required material and NOT debt related activities or judgments.  Include other miscellaneous penalties and interest that would not be included in any other category - see object code 832.</t>
  </si>
  <si>
    <t>Indirect Costs. Costs that have been incurred for common or joint purposes. These costs benefit more than one cost objective and cannot be readily identified with a particular final cost objective without effort disproportionate to the results achieved. Indirect costs are normally charged to Federal awards by the use of an indirect cost rate. NOTE: Indirect cost rates must be approved in advance by the Nevada Department of Education.</t>
  </si>
  <si>
    <t>Bad Debt.  Write-off of uncollectable Receivables owed to the LEA.</t>
  </si>
  <si>
    <r>
      <t>Other Items.</t>
    </r>
    <r>
      <rPr>
        <sz val="11"/>
        <rFont val="Calibri"/>
        <family val="2"/>
      </rPr>
      <t xml:space="preserve"> Used to classify transactions that are not properly recorded as expenditures/expenses but require control and reporting by the school district.</t>
    </r>
  </si>
  <si>
    <r>
      <t>Fund Transfers Out</t>
    </r>
    <r>
      <rPr>
        <sz val="11"/>
        <rFont val="Calibri"/>
        <family val="2"/>
      </rPr>
      <t>. Includes all transactions conveying financial resources from one fund to another within the district.</t>
    </r>
  </si>
  <si>
    <r>
      <t>Payments to Escrow Agents</t>
    </r>
    <r>
      <rPr>
        <sz val="11"/>
        <rFont val="Calibri"/>
        <family val="2"/>
      </rPr>
      <t xml:space="preserve"> for Defeasance of Debt. (Used only with function 5000)</t>
    </r>
  </si>
  <si>
    <r>
      <t>Net Decreases in the Fair Value of Investments</t>
    </r>
    <r>
      <rPr>
        <sz val="11"/>
        <rFont val="Calibri"/>
        <family val="2"/>
      </rPr>
      <t>. Losses recognized from the sale of investments or changes in the fair value of investments. Losses represent the excess of the cost or any other basis at the date of sale (or valuation) over sales value (or fair value). For financial reporting purposes, GASB Statement 31 requires that all investment income, including changes in the fair value of investments, be reported as revenue in the operating statement.</t>
    </r>
  </si>
  <si>
    <r>
      <rPr>
        <b/>
        <sz val="11"/>
        <rFont val="Calibri"/>
        <family val="2"/>
      </rPr>
      <t>Note</t>
    </r>
    <r>
      <rPr>
        <sz val="11"/>
        <rFont val="Calibri"/>
        <family val="2"/>
      </rPr>
      <t>: Account 930 has been established for investment losses so that districts may report gains or losses separately as required in certain states (or where only credits may be reported for revenue codes and only debits for expenditure codes). However, account 1530 may be used to record all investment gains or losses (reported as a contra revenue).</t>
    </r>
  </si>
  <si>
    <t>Realized Losses on Investments. Losses recognized from the sale of investments. Losses represent the excess of the cost or any other basis at the date of sale over sales value. For financial reporting purposes, the net of all realized and unrealized investment gains and losses should be reported as a single line in the financial statements; however, this account and the following account may be used for internal tracking purposes.</t>
  </si>
  <si>
    <t>Unrealized Losses on Investments. Losses recognized from changes in the value of investments. Losses represent the excess of the cost or any other basis at the date of valuation over fair value. For financial reporting purposes, the net of all realized and unrealized investment gains and losses should be reported as a single line in the financial statements; however, this account and the previous account may be used for internal tracking purposes.</t>
  </si>
  <si>
    <r>
      <t>Losses on the Sale of Capital Assets</t>
    </r>
    <r>
      <rPr>
        <sz val="11"/>
        <rFont val="Calibri"/>
        <family val="2"/>
      </rPr>
      <t>. The excess of book value of the capital assets sold over the amount received. This account is used in Proprietary and Fiduciary funds only and the statement of activities. Revenue account 5300 is used for Governmental funds.</t>
    </r>
  </si>
  <si>
    <r>
      <rPr>
        <b/>
        <sz val="11"/>
        <rFont val="Calibri"/>
        <family val="2"/>
      </rPr>
      <t>Note</t>
    </r>
    <r>
      <rPr>
        <sz val="11"/>
        <rFont val="Calibri"/>
        <family val="2"/>
      </rPr>
      <t>: This account has been established for accounting for losses from capital asset sales such that districts may report gains or losses separately as required in certain states (or where only credits may be reported for revenue codes and only debits for expenditure codes). However, account 1930 may be used to record all gains or losses on these sales (reported as a contra revenue).</t>
    </r>
  </si>
  <si>
    <r>
      <t>Special Items</t>
    </r>
    <r>
      <rPr>
        <sz val="11"/>
        <rFont val="Calibri"/>
        <family val="2"/>
      </rPr>
      <t>. Used to classify special items in accordance with GASB Statement 34. Included are transactions or events within the control of the school district administration that are either unusual in nature or infrequent in occurrence. For some districts, this may include termination benefits resulting from workforce reductions or costs in connection with an early retirement program offered to all employees represented in one or more classes of employees. Special items also include events that are not within the control of the district. In the governmental funds, these items should be separately captioned or disclosed.</t>
    </r>
  </si>
  <si>
    <r>
      <t>Extraordinary Items</t>
    </r>
    <r>
      <rPr>
        <sz val="11"/>
        <rFont val="Calibri"/>
        <family val="2"/>
      </rPr>
      <t xml:space="preserve">. Used to classify items in accordance with APB Opinion No. 30 that are transactions or events that are </t>
    </r>
    <r>
      <rPr>
        <b/>
        <sz val="11"/>
        <rFont val="Calibri"/>
        <family val="2"/>
      </rPr>
      <t>both</t>
    </r>
    <r>
      <rPr>
        <sz val="11"/>
        <rFont val="Calibri"/>
        <family val="2"/>
      </rPr>
      <t xml:space="preserve"> unusual in nature and infrequent in occurrence. For some districts, this includes significant costs related to a natural disaster caused by fire, flood, tornado, hurricane, or hail storm or costs related to an environmental disaster.  </t>
    </r>
    <r>
      <rPr>
        <i/>
        <sz val="11"/>
        <rFont val="Calibri"/>
        <family val="2"/>
      </rPr>
      <t>A contingency fund may be set up for this type of event or emergency.</t>
    </r>
  </si>
  <si>
    <r>
      <rPr>
        <b/>
        <sz val="11"/>
        <rFont val="Calibri"/>
        <family val="2"/>
      </rPr>
      <t xml:space="preserve">Pass through Dollars.  </t>
    </r>
    <r>
      <rPr>
        <sz val="11"/>
        <rFont val="Calibri"/>
        <family val="2"/>
      </rPr>
      <t xml:space="preserve">Used to classify funds passed through to another entity outside the district.  Note:  detailed expenditure/expense reporting will be the responsibility of the receiving entity.  </t>
    </r>
  </si>
  <si>
    <t>Pass through Dollars to Other School Districts within the State.</t>
  </si>
  <si>
    <t>Pass through Dollars to Charter/University Schools within the State.</t>
  </si>
  <si>
    <t xml:space="preserve">Pass through Dollars to Other Entities (in or out of State).  </t>
  </si>
  <si>
    <r>
      <t xml:space="preserve">Ending Fund Balance.  </t>
    </r>
    <r>
      <rPr>
        <sz val="11"/>
        <rFont val="Calibri"/>
        <family val="2"/>
      </rPr>
      <t>Three primary types are for designated funds, reserved funds and unreserved funds.  Use one of the codes below as applicable.</t>
    </r>
  </si>
  <si>
    <t>Ending Fund Balance - Designated Fund Balance.  Internal fund designated by the governing body.  An example would be a Rainy Day fund.</t>
  </si>
  <si>
    <t>Ending Fund Balance - Reserved Fund Balance.  Reserved funds which are externally mandated or encumbered.</t>
  </si>
  <si>
    <t>Ending fund balance - Unreserved Fund Balance</t>
  </si>
  <si>
    <t>PROJECT / GRANT CODES</t>
  </si>
  <si>
    <t xml:space="preserve">These reporting codes identify projects and grants which permit school districts and charter schools to accumulate expenditures to meet a variety of specialized reporting requirements at local, state, and federal levels.  Please refer to the NDE website for new grant codes.  </t>
  </si>
  <si>
    <t>010-190</t>
  </si>
  <si>
    <r>
      <t>Local Projects.</t>
    </r>
    <r>
      <rPr>
        <sz val="11"/>
        <rFont val="Calibri"/>
        <family val="2"/>
      </rPr>
      <t xml:space="preserve">  Expenditures that require specialized reporting and are funded from local sources.  One example is a project funded by the local service club to provide intramural activities for students in the community.</t>
    </r>
  </si>
  <si>
    <t>200-399</t>
  </si>
  <si>
    <r>
      <t>State Projects.</t>
    </r>
    <r>
      <rPr>
        <sz val="11"/>
        <rFont val="Calibri"/>
        <family val="2"/>
      </rPr>
      <t xml:space="preserve">  Expenditures that require specialized reporting for categorically funded state programs.</t>
    </r>
  </si>
  <si>
    <t>400-990</t>
  </si>
  <si>
    <r>
      <t>Federal Projects.</t>
    </r>
    <r>
      <rPr>
        <sz val="11"/>
        <rFont val="Calibri"/>
        <family val="2"/>
      </rPr>
      <t xml:space="preserve">  Expenditures that require specialized reporting to the federal government directly or through the state. CFDA (Catalog of Federal Domestic Assistance) numbers are included.</t>
    </r>
  </si>
  <si>
    <t>400-599 = Direct Federal projects / grants.</t>
  </si>
  <si>
    <t>600-990 = Pass-through - State distributes funds to LEA's from Federal Project / Grant received.</t>
  </si>
  <si>
    <r>
      <t>Non-Categorical.</t>
    </r>
    <r>
      <rPr>
        <sz val="11"/>
        <rFont val="Calibri"/>
        <family val="2"/>
      </rPr>
      <t xml:space="preserve">  Revenues and expenditures that do not require specialized reporting.</t>
    </r>
  </si>
  <si>
    <t>Tab Name and Description:</t>
  </si>
  <si>
    <t xml:space="preserve">NOTE: </t>
  </si>
  <si>
    <t>There are four separate tabs for Project Codes included in this Chart of Accounts:</t>
  </si>
  <si>
    <t xml:space="preserve">1)  </t>
  </si>
  <si>
    <r>
      <rPr>
        <b/>
        <sz val="11"/>
        <rFont val="Calibri"/>
        <family val="2"/>
      </rPr>
      <t>Projects-State</t>
    </r>
    <r>
      <rPr>
        <sz val="11"/>
        <rFont val="Calibri"/>
        <family val="2"/>
      </rPr>
      <t>:  These are grants that are funded by state dollars and passed-through to subrecipient entities by NDE.</t>
    </r>
  </si>
  <si>
    <t xml:space="preserve">2)  </t>
  </si>
  <si>
    <r>
      <rPr>
        <b/>
        <sz val="11"/>
        <rFont val="Calibri"/>
        <family val="2"/>
      </rPr>
      <t>Projects-Federal Pass-through:</t>
    </r>
    <r>
      <rPr>
        <sz val="11"/>
        <rFont val="Calibri"/>
        <family val="2"/>
      </rPr>
      <t xml:space="preserve">  These are grants that are funded by federal dollars and passed-through to subrecipient entities by NDE.  Project Codes for COVID-19 Federal Relief funding can be found on the "Projects-Federal Relief" tab of this workbook.</t>
    </r>
  </si>
  <si>
    <t xml:space="preserve">3)  </t>
  </si>
  <si>
    <r>
      <rPr>
        <b/>
        <sz val="11"/>
        <rFont val="Calibri"/>
        <family val="2"/>
      </rPr>
      <t>Projects-Direct Federal:</t>
    </r>
    <r>
      <rPr>
        <sz val="11"/>
        <rFont val="Calibri"/>
        <family val="2"/>
      </rPr>
      <t xml:space="preserve">  These are grants that are funded by federal dollars directly to subrecipient entities, with no pass-through by NDE.</t>
    </r>
  </si>
  <si>
    <t xml:space="preserve">4)  </t>
  </si>
  <si>
    <r>
      <rPr>
        <b/>
        <sz val="11"/>
        <rFont val="Calibri"/>
        <family val="2"/>
      </rPr>
      <t xml:space="preserve">Projects-Federal Relief: </t>
    </r>
    <r>
      <rPr>
        <sz val="11"/>
        <rFont val="Calibri"/>
        <family val="2"/>
      </rPr>
      <t xml:space="preserve"> These are grants that are funded by COVID-19 Federal Relief dollars and passed-through to subrecipient entities by NDE .</t>
    </r>
  </si>
  <si>
    <t>Project Codes - State Grants</t>
  </si>
  <si>
    <t>NOTE:</t>
  </si>
  <si>
    <t>These are grants that are funded by state dollars and passed-through to subrecipient entities by NDE.</t>
  </si>
  <si>
    <t>PCFP Adjusted Base Funding (renamed from DSA funding)</t>
  </si>
  <si>
    <t>National School Lunch State Match</t>
  </si>
  <si>
    <t>PCFP Auxiliary Services - Transportation</t>
  </si>
  <si>
    <t>PCFP Auxiliary Service - Food Service</t>
  </si>
  <si>
    <t>SPECIAL EDUCATION STATE FUNDING</t>
  </si>
  <si>
    <t>Nationally Certified School Library Media Specialists</t>
  </si>
  <si>
    <t>Nevada Pre-Kindergarten Education Program / Early Childhood Education</t>
  </si>
  <si>
    <t>Special Elementary Counseling Service</t>
  </si>
  <si>
    <t xml:space="preserve">Local School District (LEA) School Library Book Purchasing Program </t>
  </si>
  <si>
    <t>Local Special Education</t>
  </si>
  <si>
    <t>PCFP Weighted Funding - English Learners</t>
  </si>
  <si>
    <t>PCFP Weighted Funding - At Risk</t>
  </si>
  <si>
    <t>PCFP Weighted Funding - Gifted and Talented Education (rename from GATE)</t>
  </si>
  <si>
    <t>Special Transportation Funding</t>
  </si>
  <si>
    <t>Licensed Ed Incentive Grants (1/5 Retirement)</t>
  </si>
  <si>
    <t>(Do not use)</t>
  </si>
  <si>
    <t>Incentives for Newly Hired Teachers</t>
  </si>
  <si>
    <t>Incentives for Newly Hired Title I Teachers</t>
  </si>
  <si>
    <t>Incentive for Transferred Title I Teachers</t>
  </si>
  <si>
    <t>Adult High School Education Program - Corrections</t>
  </si>
  <si>
    <t>Nationally Certified School Counselors &amp; School Psychologists - Salary Increase</t>
  </si>
  <si>
    <t>Adult High School Education Program - Regular</t>
  </si>
  <si>
    <t>Family Engagement in Education Summit - for Education Alliance of Washoe</t>
  </si>
  <si>
    <t>Statewide Parental Involvement Summit</t>
  </si>
  <si>
    <t>Southern RPDP (gift card $) production of modules, platforms for NV Ed Performance Framework</t>
  </si>
  <si>
    <t>Regional Training Program for Professional Development / AB 627 / RPDP</t>
  </si>
  <si>
    <t>Preschool Development B-5 Planning Grant (94.434) donations for RPDP initiatives in FY22</t>
  </si>
  <si>
    <t>Social Worker or Other Licensed Mental Health Worker Grant Program</t>
  </si>
  <si>
    <t>Regional Professional Development Program - Administrative Training (additional funds SB544, 2017)</t>
  </si>
  <si>
    <t>AB 580-Section 39 Nationally Certified &amp; Licensed Speech Pathologists (salary)</t>
  </si>
  <si>
    <t>Social Worker or Other Licensed Mental Health Worker Grant Program - enhancement</t>
  </si>
  <si>
    <t>Peer Mediation and Conflict Resolution Grant</t>
  </si>
  <si>
    <t>School Resource Officers</t>
  </si>
  <si>
    <t>Computer Science Education (SB200 2017)</t>
  </si>
  <si>
    <t>Incentives for Continuing Title I Teachers</t>
  </si>
  <si>
    <t>Contingency Account for Special Education (CASE)</t>
  </si>
  <si>
    <t>Facility School Improvements</t>
  </si>
  <si>
    <t>Owyhee Capital Improvement Project</t>
  </si>
  <si>
    <t xml:space="preserve">Social Emotional and Academic Development (SEAD) </t>
  </si>
  <si>
    <t>Multi-Tiered System of Support Team (2019)</t>
  </si>
  <si>
    <t>State Special Education above 13% (2017)</t>
  </si>
  <si>
    <t>Financial Literacy (SB249, 2017)</t>
  </si>
  <si>
    <t>State Funds through Local, Private or Other Agencies</t>
  </si>
  <si>
    <t xml:space="preserve">Geography Alliance in Nevada (G.A.I.N.) UNR Grant - not a K-12 grant. </t>
  </si>
  <si>
    <t xml:space="preserve">New Nv Education Funding Plan SB178(2017) </t>
  </si>
  <si>
    <t xml:space="preserve">Education Technology Needs Assessment (NRS 388.795) LCE </t>
  </si>
  <si>
    <t>Career and Technical Education - Other (see 300-307 below)</t>
  </si>
  <si>
    <t>AB 580-Section 62 LEP Pre-Kindergarten Pilot Program</t>
  </si>
  <si>
    <t>Early Childhood Innovative Literacy Program (ECILP), AB 400 (2023)</t>
  </si>
  <si>
    <t>College and Career Ready High School Diploma (AB7, 2017)</t>
  </si>
  <si>
    <t>Full-Day Kindergarten</t>
  </si>
  <si>
    <t>CTE State Allocation</t>
  </si>
  <si>
    <t>CTE State Apprenticeship Program</t>
  </si>
  <si>
    <t>CTE State Competitive Grant</t>
  </si>
  <si>
    <t>State CTE Competitive Grant - New Funds</t>
  </si>
  <si>
    <t>Adult Basic Education - Continuing Education (AEFLA)</t>
  </si>
  <si>
    <t>CTE State Allocation - New Programs</t>
  </si>
  <si>
    <t>State Substance Abuse Primary Prevention (SAPP) Funding through DPBH</t>
  </si>
  <si>
    <t>Nevada Drinking Water State Revolving Fund</t>
  </si>
  <si>
    <t>Jobs for America's Graduates (JAG) dual funding sources (Federal and State-DETR), See grant 679</t>
  </si>
  <si>
    <t>National Governor's Assoc. (NGA) P-3 Policy Academy</t>
  </si>
  <si>
    <t>DETR - Microsoft IT Academy Pilot Program</t>
  </si>
  <si>
    <t>Common Core Curriculum Engine</t>
  </si>
  <si>
    <t>Teacher Supplies &amp; Materials Grant (SB 339, 2023)</t>
  </si>
  <si>
    <t>Safe and Respectful Bullying Prevention Program (Grants to Schools)</t>
  </si>
  <si>
    <t xml:space="preserve">Safe and Respectful Bullying Prevention Training </t>
  </si>
  <si>
    <t>Coronavirus Relief Fund (CRF) AB3 31st Special Session 2020</t>
  </si>
  <si>
    <t>College and Career Readiness - Advanced Placement</t>
  </si>
  <si>
    <t>College and Career Readiness - STEM</t>
  </si>
  <si>
    <t>College and Career Readiness - Dual Enrollment</t>
  </si>
  <si>
    <t>College and Career Readiness - Work-Based Learning</t>
  </si>
  <si>
    <t>TEACH NEVADA SCHOLARSHIPS</t>
  </si>
  <si>
    <t>Teach NV Scholarship Program SB511 (2015) - Traditional Route Awards</t>
  </si>
  <si>
    <t>Teach NV Scholarship Program - Alternate Route to Licensure (ARL) Awards</t>
  </si>
  <si>
    <t>Public Broadcast Grant</t>
  </si>
  <si>
    <t>Nv Institute on Teaching and Educator Preparation (NITEP) (SB548, 2017)</t>
  </si>
  <si>
    <t>Peer Assistance Program (SB332, Clark CSD, 78th Session, 2015)</t>
  </si>
  <si>
    <t>PBS Data Casting Plan</t>
  </si>
  <si>
    <t xml:space="preserve">Bully Prevention Hotline </t>
  </si>
  <si>
    <t>Rural Nv Regional STEM Network Grant from the Office of Science, Innovation and Technology</t>
  </si>
  <si>
    <t>K-5 STEM Grant from the Office of Science, Innovation and Technology</t>
  </si>
  <si>
    <t>Commission on Mentoring Grants</t>
  </si>
  <si>
    <t>Nv Education Broadband Grant thru the Office of Science, Innovation and Technology</t>
  </si>
  <si>
    <t>Gov. Sisolak Donation for Title I Educational Supplies</t>
  </si>
  <si>
    <t>New Skills for Youth Grants</t>
  </si>
  <si>
    <t>Educational Leadership Training Programs (Clark County Public Education Foundation, SB155,2017)</t>
  </si>
  <si>
    <t xml:space="preserve">TESLA K-12 </t>
  </si>
  <si>
    <t>Project Codes - Pass-Through Federal Funding</t>
  </si>
  <si>
    <t>These are grants that are funded by federal dollars and passed-through to subrecipient entities by NDE. Project Codes for COVID-19 Federal Relief funding can be found on the "Projects-Federal Relief" tab of this workbook.</t>
  </si>
  <si>
    <t>Secondary &amp; Two-year postsecondary Agriculture Education Challenge Grants</t>
  </si>
  <si>
    <t>Grants to States - Library Sciences (LSTA) through NV Library and Archives</t>
  </si>
  <si>
    <t>Incentive Grants - WIA Section 503, Voc Ed (US Dept of Labor)</t>
  </si>
  <si>
    <t>State &amp; Community Highway Safety - Zone Safety Coordinator</t>
  </si>
  <si>
    <t>Highway Planning and Construction (through NDOT)</t>
  </si>
  <si>
    <t>Adult Basic Education / English as Second Language Instruction</t>
  </si>
  <si>
    <t>Adult Ed &amp; Family Literacy Act (AEFLA) - English Literacy / Civics</t>
  </si>
  <si>
    <t>Adult Ed &amp; Family Literacy Act (AEFLA) - Basic Instruction</t>
  </si>
  <si>
    <t>Adult Ed &amp; Family Literacy Act (AEFLA) - Leadership</t>
  </si>
  <si>
    <t>Gear-up - Gaining Early Awareness and Readiness for Undergraduate Programs</t>
  </si>
  <si>
    <t>WIA - Adults &amp; Displaced Workers - funding passed through NevadaWorks</t>
  </si>
  <si>
    <t>WIA - Workforce Investment Act for Youth - funding passed through NevadaWorks</t>
  </si>
  <si>
    <t>Brownfields Grant - Through NDEP and USEPA</t>
  </si>
  <si>
    <t>Vocational Rehabilitation Grant (DETR - US DOE, Office of Special Ed &amp; Rehab)</t>
  </si>
  <si>
    <t>Leveraging Educational Assistance Partnership (LEAP)</t>
  </si>
  <si>
    <t>Special Leveraging Educational Assistance Partnership (SLEAP)</t>
  </si>
  <si>
    <t>Safe Voice (Pacific Institute Research thru DoJ)</t>
  </si>
  <si>
    <t>Indian Education Enhancement - Native Youth Community Projects</t>
  </si>
  <si>
    <t>Career and Technical Student Organizations (CTSO)</t>
  </si>
  <si>
    <t>GEAR UP - Gaining Early Awareness and Readiness for Undergraduate Programs COHORT 2</t>
  </si>
  <si>
    <t>Title I - School Improvement, 1003(g)</t>
  </si>
  <si>
    <t>Title I - School Improvement, 1003(a)</t>
  </si>
  <si>
    <t>Title I, Migrant Consortium Incentive Grant Program, Migrant Education Coordination Prog</t>
  </si>
  <si>
    <t>Title I - School Improvement, 1003(a) - Focus School Improvement</t>
  </si>
  <si>
    <t>Title I - Part C, Migrant Education - Consortium Grants</t>
  </si>
  <si>
    <t>Title I - Part C, Migrant Education - State Grant Programs</t>
  </si>
  <si>
    <t>Title I - Part D, Program for Neglected and Delinquent Children</t>
  </si>
  <si>
    <t>Carl D. Perkins Basic Grant - Career &amp; Technical Education</t>
  </si>
  <si>
    <t>Carl D. Perkins Special Populations Grant</t>
  </si>
  <si>
    <t>Title I-A Helping Disadvantaged Students Meet High Standards/School Improvement</t>
  </si>
  <si>
    <t>Carl D. Perkins Competitive Reserve Grant</t>
  </si>
  <si>
    <t>Carl D. Perkins Corrections Grant</t>
  </si>
  <si>
    <t>Carl D. Perkins  Articulation Reserve Grant</t>
  </si>
  <si>
    <t>Carl D. Perkins  Nontraditional Grant</t>
  </si>
  <si>
    <t>Carl D. Perkins Leadership Grant</t>
  </si>
  <si>
    <t>IDEA Part B, Special Education Grants to States-Local Plan / Entitlement, PL 108-446</t>
  </si>
  <si>
    <t>Advanced Placement Fee Payments (Title I, part G), PL 103-382</t>
  </si>
  <si>
    <t>IDEA Part B - Special Ed grants to states - District Initiative/District Improvement/DIG</t>
  </si>
  <si>
    <t>Title I - A Educational Training and Technical Assistance Support Project</t>
  </si>
  <si>
    <t>Title I - A Delinquent (set aside grant)</t>
  </si>
  <si>
    <t>Title I-Part B Even Start Family Literacy</t>
  </si>
  <si>
    <t>Even Start - Migrant Education</t>
  </si>
  <si>
    <t>FIE (Fund for the Improvement of Education) - ELLIS (English Language Literacy &amp; Lab Program)</t>
  </si>
  <si>
    <t>Technology Literacy Challenge Fund</t>
  </si>
  <si>
    <t>Title III Part A - English LEP program</t>
  </si>
  <si>
    <t>Title III Part B - Immigrant-English Language Acquisition</t>
  </si>
  <si>
    <t>IDEA Part B Special Projects - Physical and Occupational Therapy</t>
  </si>
  <si>
    <t>Title III Part A - English Learners program - Consortium</t>
  </si>
  <si>
    <t>Accountability -  TITLE VI (Mathematics and Science Partnerships)</t>
  </si>
  <si>
    <t>IDEA Part B, Early Childhood Special Education Flow-through (Preschool), PL 108-446</t>
  </si>
  <si>
    <t>IDEA Part B Special Projects</t>
  </si>
  <si>
    <t>Title II PART A EXCEL Conference</t>
  </si>
  <si>
    <t>Title V - Alternative Education Program</t>
  </si>
  <si>
    <t>Title V, Part A Innovative programs</t>
  </si>
  <si>
    <t>673M</t>
  </si>
  <si>
    <t>SEAD MSEL Coaching</t>
  </si>
  <si>
    <t>673P</t>
  </si>
  <si>
    <t>SEAD Ongoing PD for Leaders</t>
  </si>
  <si>
    <t>IDEA Part B, Early Childhood Special Projects - Other</t>
  </si>
  <si>
    <t>IDEA Part B, Early Childhood Special Projects - Early Childhood Aide Time</t>
  </si>
  <si>
    <t>IDEA Part B, Early Childhood Special Projects - Early Childhood Nutrition</t>
  </si>
  <si>
    <t>IDEA Part B, Early Childhood Special Projects-Early Childhood Speech &amp; Lang therapy</t>
  </si>
  <si>
    <t>Jobs for America's Graduates (JAG) dual funding sources (Federal and State-DETR) See grant 321</t>
  </si>
  <si>
    <t>Title V, Part B, Subpart 2 - Rural Low Income School Program</t>
  </si>
  <si>
    <t>Nevada School Climate Transformation</t>
  </si>
  <si>
    <t>Title IV-Safe &amp; Drug-Free Schools &amp; Communities - National Programs - Nv School Emergency Management</t>
  </si>
  <si>
    <t>Innovative Programs Virtual HS</t>
  </si>
  <si>
    <t>Crime Victim Assistance US DOJ through Nv HHS</t>
  </si>
  <si>
    <t>Safer Communities Stronger Connections (BSCA)</t>
  </si>
  <si>
    <t>Bryne Justice Assistance Grant (JAG) Program Dept. of Justice through Nv DPS</t>
  </si>
  <si>
    <t>Education for Homeless Children and Youth (McKinney-Vento Act)</t>
  </si>
  <si>
    <t>Grants for State Assessments and Related Activities (Title VI)</t>
  </si>
  <si>
    <t>Enhanced Assessment Instruments Grant (State Science Assessment Systems)</t>
  </si>
  <si>
    <t>Substance Abuse &amp; Mental Health Services-Projects of Regional &amp; National Significance</t>
  </si>
  <si>
    <t>Immunization Program, NV State Health Div,  Bureau of Child/Family/Comm Wellness</t>
  </si>
  <si>
    <t>Medicaid Infrastructure Grant (MIG) - NV Dept of Health &amp; Human Services</t>
  </si>
  <si>
    <t>Chronic Disease Prevention &amp; Health - CDC through NV Health &amp; Human Services</t>
  </si>
  <si>
    <t>Substance Abuse  &amp; Mental Health Services-Project Aware (now is the time initiative)</t>
  </si>
  <si>
    <t>Substance Abuse &amp; Mental Health Services-Systems of Care Grant (NV-DHHS)</t>
  </si>
  <si>
    <t>Trauma Informed Services in Schools (TISS) - 93.243</t>
  </si>
  <si>
    <t>SSA Title IV-E Foster Care Program (NV-DHHS)</t>
  </si>
  <si>
    <t>Nevada 2012 SLDS Linking P-20W, PL 107-279 II Ed Tech Assistance Act of 2002</t>
  </si>
  <si>
    <t>Title II, Part A - Improving Science Achievement with Instructional Technology</t>
  </si>
  <si>
    <t>Title II, Part A - Improving Teacher Quality - Teacher Quality</t>
  </si>
  <si>
    <t>709H</t>
  </si>
  <si>
    <t>SEAD Higher Ed Alignment</t>
  </si>
  <si>
    <t>709X</t>
  </si>
  <si>
    <t>TIIA-State Activity: LION Executive Leadership Academy (ExLA)</t>
  </si>
  <si>
    <t>Title II, International Exchange - Improving Teacher Quality</t>
  </si>
  <si>
    <t>Mathematics and Science Partnerships Title II, Part B (Science)</t>
  </si>
  <si>
    <t>Improving Teacher Quality - Developing Mathematical Understanding</t>
  </si>
  <si>
    <t>Title II, Part A - Improving Teacher Quality - State Level - Equitable Services (non-profit private schools)</t>
  </si>
  <si>
    <t>Title IVA - Student Support and Academic Enrichment Grant (Well-Rounded Education)</t>
  </si>
  <si>
    <t>Title IVA - Student Support and Academic Enrichment - Literacy Camp Pilot Program (Mater Academy)</t>
  </si>
  <si>
    <t>Title IV-Safe &amp; Drug-Free Schools and Communities - (Federal to State Grants)</t>
  </si>
  <si>
    <t>Refugee School Impact Aid Grant</t>
  </si>
  <si>
    <t>Child Abuse &amp; Neglect, Title XX Social Services Block Grant, Children's Trust Fund</t>
  </si>
  <si>
    <t>Pilot Program for National &amp; State Background Checks - (Direct Access-Long-Term Care)</t>
  </si>
  <si>
    <t>Developmental Disabilities Basic Support &amp; Advocacy Grants, Dept of Health &amp; Human Serv</t>
  </si>
  <si>
    <t>Block Grants for Prevention and Treatment of Substance Abuse, BADA, SAPTA</t>
  </si>
  <si>
    <t>Community Services Block Grant (Formula Grants)</t>
  </si>
  <si>
    <t>Community Services Block Grant - Discretionary (Project Grants)</t>
  </si>
  <si>
    <t xml:space="preserve">The Nevada Digital Learning Collaborative (NvDLC) One-Time Stipends sponsored by Title IVA </t>
  </si>
  <si>
    <t>Learn and Serve America - School and Community based program</t>
  </si>
  <si>
    <t>Assistance to Fire Fighters</t>
  </si>
  <si>
    <t>School Based Mental Health Services (SBMHS)</t>
  </si>
  <si>
    <t>Diesel Emission Mitigation Fund  - School Bus Replacement Program - US EPA through Nv DEP</t>
  </si>
  <si>
    <t>Early Head Start - Department of Health &amp; Human Services (thru Univ of Nevada)</t>
  </si>
  <si>
    <t>State Clean Diesel Grant Program, School Bus Preheater Retrofit through NDEP</t>
  </si>
  <si>
    <t>EPA, Office of Water - thru NV Dept of Conservation and National Resources</t>
  </si>
  <si>
    <t>STOP School Violence - Threat Assessment through US Dept of Justice</t>
  </si>
  <si>
    <t>STOP School Violence - Mental Health Training through US Dept. of Justice</t>
  </si>
  <si>
    <t>ARP(American Rescue Plan) ESSER III -Special Education Part B</t>
  </si>
  <si>
    <t>Special Education - State Personnel Development Grant/District Improvement Grant (SPDG)</t>
  </si>
  <si>
    <t>ARP(American Rescue Plan) ESSER III -Special Education Early Childhood</t>
  </si>
  <si>
    <t>Title II part D Enhancing Education through Technology/Competitive Grants</t>
  </si>
  <si>
    <t>Title II part D Enhancing Education through Technology/Formula Grants</t>
  </si>
  <si>
    <t>Title IV Part B 21st Century Community Learning Centers - Cohort 6</t>
  </si>
  <si>
    <t>Title IV Part B 21st Century Community Learning Centers - Cohort 5</t>
  </si>
  <si>
    <t>Title IV Part B 21st Century Community Learning Centers - Cohort 4</t>
  </si>
  <si>
    <t>Title IV Part B 21st Century Community Learning Centers - Continuing Applications</t>
  </si>
  <si>
    <t xml:space="preserve">Title IV-B Family Resource Center - Promoting Safe and Stable Families </t>
  </si>
  <si>
    <t>Title IV Part B 21st Century Community Learning Centers - Cohort 7</t>
  </si>
  <si>
    <t>Safe Schools/Health Students (SS/HS) through SAMHSA Projects of Regional and National Significance (PRNS)</t>
  </si>
  <si>
    <t>Federal Funds through Local and/or Private Agencies</t>
  </si>
  <si>
    <t xml:space="preserve">eRATE funding </t>
  </si>
  <si>
    <t>School Climate Transformation Grant - Statewide Systems of Support</t>
  </si>
  <si>
    <t>Emergency Connectivity Fund (ECF) grant from Universal Service Administrative Co. (USAC)</t>
  </si>
  <si>
    <t>Project SANDI Adult Ed &amp; English Language Learners (through Office of Workforce Innovation OWINN))</t>
  </si>
  <si>
    <t>Federal Emergency Management Agency (FEMA) Disaster Grants through NV Dept. of Public Safety</t>
  </si>
  <si>
    <t>Support School Programs to Prevent Spread of HIV &amp; Other Health Problems, CDC Grant</t>
  </si>
  <si>
    <t>Child Care &amp; Development Block Grant - Formula - Registry Program (NV H&amp; HS)</t>
  </si>
  <si>
    <t xml:space="preserve">Child Care &amp; Development Block Grant - ACF Research and Evaluation Planning </t>
  </si>
  <si>
    <t>Child Care &amp; Development Block Grant - Formula - Quality Initiatives</t>
  </si>
  <si>
    <t>Pre-k Development Grant (Race to the Top)</t>
  </si>
  <si>
    <t>Pre-K Development Grant - Wrap Around Services</t>
  </si>
  <si>
    <t>Child Care &amp; Development Block Grant - TANF</t>
  </si>
  <si>
    <t>Epidemiology and Laboratory Capacity (CDC grant through DHHS-DPBH)</t>
  </si>
  <si>
    <t>NV College Access Challenge Grant Program - CACGP (thru NV System of Higher Ed)</t>
  </si>
  <si>
    <t>Nutrition - Food for Education</t>
  </si>
  <si>
    <t>Nutrition - School Breakfast Program</t>
  </si>
  <si>
    <t>Nutrition - National School Lunch Program</t>
  </si>
  <si>
    <t>Nutrition - Special Milk Program</t>
  </si>
  <si>
    <t>Nutrition - Summer Food Service Program</t>
  </si>
  <si>
    <t>Nutrition - State Administrative Expenses for Child Nutrition</t>
  </si>
  <si>
    <t>Nutrition - Commodity Supplemental Food Program</t>
  </si>
  <si>
    <t>Nutrition - Team Nutrition Grants</t>
  </si>
  <si>
    <t>Nutrition - Fresh Fruit and Vegetable Program</t>
  </si>
  <si>
    <t>Nutrition - Child and Adult Care Food Program (CACFP)</t>
  </si>
  <si>
    <t>Nutrition - (NSLP) Equipment Assistance Grant (Regular)</t>
  </si>
  <si>
    <t>Nutrition - CACFP Wellness</t>
  </si>
  <si>
    <t>Nutrition - Meal Patterns</t>
  </si>
  <si>
    <t>Project Codes - Direct Federal Funding</t>
  </si>
  <si>
    <t>These are grants that are funded by federal dollars directly to subrecipient entities, with no pass-through by NDE.</t>
  </si>
  <si>
    <t>Supplemental Nutrition Assistance Program</t>
  </si>
  <si>
    <t>Schools and Roads - Grants to States (Forest Service)</t>
  </si>
  <si>
    <t>Schools and Roads - Grants to Counties (Forest Service)</t>
  </si>
  <si>
    <t>Distance Learning and Telemedicine Loans and Grants (Rural Development)</t>
  </si>
  <si>
    <t>WPC Regional Recreation Center - Economic Adjustment Assistance</t>
  </si>
  <si>
    <t>REAP / Rural Education / Title VI Part B</t>
  </si>
  <si>
    <t>USDA Rural Development Grant - Community Facilities Loans and Grants Recovery</t>
  </si>
  <si>
    <t>Reserve Officer Training Corps (ROTC) - Direct</t>
  </si>
  <si>
    <t>Aquatic Habitat for Young Minds - Direct</t>
  </si>
  <si>
    <t>Schoolyard Habitat Project  (US Dept of the Interior, Nevada Fish &amp; Wildlife Service)</t>
  </si>
  <si>
    <t>AmeriCorps VISTA (Corporation for National &amp; Community Service)</t>
  </si>
  <si>
    <t xml:space="preserve">Impact Aid (Title VII) </t>
  </si>
  <si>
    <t>PL 107-110 Elementary &amp; Secondary Ed Act of 1965-amended-Charter Schools</t>
  </si>
  <si>
    <t>Education Research, Development, Dissemination-US DOE, Institute of Educational Sciences (IES)</t>
  </si>
  <si>
    <t>Indian Education - Grants to Local Educational Agencies - Title VI</t>
  </si>
  <si>
    <t>Safe and Drug-Free Schools and Communities - National Programs (Title IV)</t>
  </si>
  <si>
    <t>School Emergency Response to Violence (Project SERV)</t>
  </si>
  <si>
    <t>US DOE Safe and Drug-Free Schools and Communities - PROJECT PREVENT</t>
  </si>
  <si>
    <t>Emergency Food and Shelter National Board Program, Family Resource Center (FRC)</t>
  </si>
  <si>
    <t>Parental Involvement &amp; Resource Centers (FRC)</t>
  </si>
  <si>
    <t>High School Graduation Initiative - School Dropout Prevention Program</t>
  </si>
  <si>
    <t>School Improvement Grants</t>
  </si>
  <si>
    <t>Renewable Energy Research and Development (Dept. of Energy)</t>
  </si>
  <si>
    <t>Refugee School Impact Grant (RSIG) Health and Human Services</t>
  </si>
  <si>
    <t>Education and Human Resources (Math and Science Enhancement)</t>
  </si>
  <si>
    <t>Safe Schools/Healthy Students (Safe &amp; Drug-Free Schools and Communities)</t>
  </si>
  <si>
    <t>FIE (Fund for the Improvement of Education) - Smaller Learning Communities</t>
  </si>
  <si>
    <t>FIE (Fund for the Improvement of Education) - Health Occupations</t>
  </si>
  <si>
    <t>FIE (Fund for the Improvement of Education) - Earmark Grants</t>
  </si>
  <si>
    <t>Tech Challenge</t>
  </si>
  <si>
    <t>Magnet Schools Assistance</t>
  </si>
  <si>
    <t>FIE (Fund for the Improvement of Education) - Equipment Earmark Magnet Schools</t>
  </si>
  <si>
    <t>Public Telecommunications Facilities Planning &amp; Construction</t>
  </si>
  <si>
    <t>Arts in Education</t>
  </si>
  <si>
    <t>Transition to Teaching</t>
  </si>
  <si>
    <t>FIE (Fund for the Improvement of Education) - Curriculum Development of Mariachi Music</t>
  </si>
  <si>
    <t>FIE (Fund for the Improvement of Education) - Desert Sunrise</t>
  </si>
  <si>
    <t>Indian Education Assistance - J. O'Malley Supplement</t>
  </si>
  <si>
    <t>FIE (Fund for the Improvement of Education) - Alternative Drop Out Prevention Program</t>
  </si>
  <si>
    <t>FIE (Fund for the Improvement of Education) - Reading Road to Graduation</t>
  </si>
  <si>
    <t>FIE (Fund for the Improvement of Education) - Living Amer. Freedom, Living Amer History</t>
  </si>
  <si>
    <t>USDA Food and Nutrition Services, Farm to School Grant Program</t>
  </si>
  <si>
    <t>Stop School Violence (Dept. of Justice)</t>
  </si>
  <si>
    <t>Project Codes - Federal Relief Funding</t>
  </si>
  <si>
    <t>These are grants that are funded by COVID-19 Federal Relief dollars and passed-through to subrecipient entities by NDE .</t>
  </si>
  <si>
    <t>ESSER I - LEA Formula</t>
  </si>
  <si>
    <t>CARES Act ESSER (Elementary and Secondary School Emergency Relief Fund) - allocation</t>
  </si>
  <si>
    <t xml:space="preserve">ESSER I - SEA Non-Admin </t>
  </si>
  <si>
    <t>ESSER Competitive Grants:  High Quality Professional Development</t>
  </si>
  <si>
    <t>ESSER Competitive Grants:  High Quality Instructional Materials</t>
  </si>
  <si>
    <t>ESSER Competitive Grants:  Technological Capacity</t>
  </si>
  <si>
    <t>GEER I</t>
  </si>
  <si>
    <t>Governor's Emergency Education Relief Fund (GEER I funding) - Subgrants to LEAs and charter schools</t>
  </si>
  <si>
    <t>ESSER II - LEA Formula</t>
  </si>
  <si>
    <r>
      <rPr>
        <b/>
        <sz val="11"/>
        <rFont val="Calibri"/>
        <family val="2"/>
      </rPr>
      <t>CRRSA</t>
    </r>
    <r>
      <rPr>
        <sz val="11"/>
        <rFont val="Calibri"/>
        <family val="2"/>
      </rPr>
      <t xml:space="preserve"> ESSER II (Elementary and Secondary School Emergency Relief Fund) - allocation</t>
    </r>
  </si>
  <si>
    <t>ESSER II - SEA Admin</t>
  </si>
  <si>
    <t>School-Based MH Professionals (ESSER II)</t>
  </si>
  <si>
    <t>CRRSA ESSER II - SEA Incentivizing Pathways to Teaching (NSHE; ESSER II) Subgrants</t>
  </si>
  <si>
    <t>Multi-Tiered Systems of Support (ESSER II)</t>
  </si>
  <si>
    <t xml:space="preserve">CRRSA ESSER II - SEA Trauma Informed Restorative Justice </t>
  </si>
  <si>
    <t>CRRSA ESSER II - SEA Trauma Informed Restorative Justice Practice (Training)</t>
  </si>
  <si>
    <t>GEER II</t>
  </si>
  <si>
    <t>Governor's Emergency Education Relief Fund (GEER II funding) - Pre-Kindergarten Access (GEER II)</t>
  </si>
  <si>
    <t>School-Based MH Professionals (GEER II)</t>
  </si>
  <si>
    <t>EANS I</t>
  </si>
  <si>
    <r>
      <t xml:space="preserve">GEER I - Emergency Assistance for Non Public Schools (EANS) </t>
    </r>
    <r>
      <rPr>
        <i/>
        <sz val="11"/>
        <color theme="1"/>
        <rFont val="Calibri"/>
        <family val="2"/>
      </rPr>
      <t>- direct funding to private schools</t>
    </r>
  </si>
  <si>
    <t>ESSER III - LEA Formula</t>
  </si>
  <si>
    <t>ARP ESSER III (Elementary and Secondary School Emergency Relief Fund) - allocation</t>
  </si>
  <si>
    <t xml:space="preserve">ESSER III - SEA Non-Admin </t>
  </si>
  <si>
    <t>Birth-3rd Grade Systems Innovation (ESSER III)</t>
  </si>
  <si>
    <t>ARP ESSER III College and Career Readiness (C &amp; C R) Expanded Access</t>
  </si>
  <si>
    <t>ARP ESSER III College and Career Readiness (C &amp; C R) Transition Interventions</t>
  </si>
  <si>
    <t>ARP ESSER III - Homeless Children and Youth (HCY) 2</t>
  </si>
  <si>
    <t>ARP ESSER III - Suicide Prevention Training</t>
  </si>
  <si>
    <t>ARP ESSER Afterschool Summer Enrichment (Summer School and Afterschool Competitive Grant)</t>
  </si>
  <si>
    <t>Improve Law Enforcement and School Safety Specialists' Mental Health Response</t>
  </si>
  <si>
    <t>ARP(American Rescue Plan) ESSER III - Homeless Children and Youth (ARP_HCY)</t>
  </si>
  <si>
    <t>ARP(American Rescue Plan) ESSER III - Homeless Children and Youth (ARP_HCY) - Temp Staffing</t>
  </si>
  <si>
    <t>ARP (American Rescue Plan - SEA) ESSER III (FIRST Nevada)</t>
  </si>
  <si>
    <t>ARP (American Rescue Plan - SEA) ESSER III (Donors Choose)</t>
  </si>
  <si>
    <t>ARP ESSER III SEA  - Providing Equitable Access (Office of Inclusive Education)</t>
  </si>
  <si>
    <t>ARP ESSER III SEA - Nv. Institute on Educator Preparation, Retention, and Research (NIEPRR)</t>
  </si>
  <si>
    <t>ARP ESSER III SEA - Nv. Educator Preparation Institute and Collaborative (Nv EPIC)</t>
  </si>
  <si>
    <t>CRRSA ESSER II - SEA  Multi-Tiered Systems of Support (MTSS) Coaches</t>
  </si>
  <si>
    <t xml:space="preserve">ARP ESSER III SEA - SPP/DPP Continuous Improvement Process </t>
  </si>
  <si>
    <t xml:space="preserve">ARP ESSER III SEA - Safe Voice Liaison (Clark CSD) </t>
  </si>
  <si>
    <t>ARP ESSER III SEA - Teaching &amp; Training CTE Rural and Urban Expansion Support</t>
  </si>
  <si>
    <t>ARP ESSER III College and Career Readiness (C &amp; C R) High Quality Prof. Dev.</t>
  </si>
  <si>
    <t>ARP ESSER III College and Career Readiness (C &amp; C R) Evidence-Based Learning Supports</t>
  </si>
  <si>
    <t>ARP ESSER III - SEA Trauma Informed Restorative Justice Practice</t>
  </si>
  <si>
    <t>ARP ESSER III - SEA Portrait of a Graduate Project (Public Education Foundation)</t>
  </si>
  <si>
    <t>SPECIAL EDUCATION</t>
  </si>
  <si>
    <t>ARPA - GFO</t>
  </si>
  <si>
    <t>Family Literacy &amp; Building Home Libraries (ARPA Supplemental)</t>
  </si>
  <si>
    <t>Adult Basic Education Program (ARPA Supplemental)</t>
  </si>
  <si>
    <t>ARPA AB 495 (2021) Learning Loss / Closing Funding Gaps</t>
  </si>
  <si>
    <t>NDE - DRC Contract for EOC Assessments</t>
  </si>
  <si>
    <t>NDE - Educator Surveys</t>
  </si>
  <si>
    <t>NDE - MC3 Pre-Apprenticeship Pilot Program</t>
  </si>
  <si>
    <t>School-based Social Worker Extension</t>
  </si>
  <si>
    <t>Opportunity Scholarship Program</t>
  </si>
  <si>
    <t>ARPA - DCFS</t>
  </si>
  <si>
    <t>Unified Billing Support for School-Based Care Coordination Software</t>
  </si>
  <si>
    <t>4000 FEDERAL SOURCES</t>
  </si>
  <si>
    <t>4000 TOTAL FEDERAL SOURCES</t>
  </si>
  <si>
    <t>5000/6000 OTHER FINANCING SOURCES</t>
  </si>
  <si>
    <t>Gains/Loss on Sales of Capital Assets (Proprietary funds)</t>
  </si>
  <si>
    <t>*Total OFB should equal prior year ending fund balance on Expenditure Form</t>
  </si>
  <si>
    <t>8000 OPENING FUND BALANCE (OFB)</t>
  </si>
  <si>
    <t>GRAND TOTAL REVENUE</t>
  </si>
  <si>
    <t>TOTAL ALL AVAILABLE RESOURCES (Total Revenue + OFB)</t>
  </si>
  <si>
    <t>5000/6000 TOTAL OTHER SOURCES</t>
  </si>
  <si>
    <t>8000 TOTAL OPENING FUND BALANCE (OFB)</t>
  </si>
  <si>
    <t>Revenue from Local Govt Units other than School Districts</t>
  </si>
  <si>
    <t>School:</t>
  </si>
  <si>
    <t>Estimated Forecast or Board Approved Tentative or Final Budget</t>
  </si>
  <si>
    <t>SCHOOL YEARS (FISCAL YEARS)</t>
  </si>
  <si>
    <t>2100-2600, 2900 Other Support Services</t>
  </si>
  <si>
    <t>2700 Student Transportation</t>
  </si>
  <si>
    <t>TOTAL ALL EXPENDITURES</t>
  </si>
  <si>
    <t>8000 ENDING FUND BALANCE</t>
  </si>
  <si>
    <t>TOTAL ENDING FUND BALANCE</t>
  </si>
  <si>
    <t>TOTAL APPLICATIONS</t>
  </si>
  <si>
    <t>100 REGULAR PROGRAMS</t>
  </si>
  <si>
    <t>100 Salaries</t>
  </si>
  <si>
    <t>Expenditure Codes -  (Program-Function-Object)</t>
  </si>
  <si>
    <t>200 Benefits</t>
  </si>
  <si>
    <t xml:space="preserve">300/400/500  Purchased Services </t>
  </si>
  <si>
    <t>600 Supplies</t>
  </si>
  <si>
    <t>700 Property</t>
  </si>
  <si>
    <t>800 Other</t>
  </si>
  <si>
    <t>1000 Instruction</t>
  </si>
  <si>
    <t>K</t>
  </si>
  <si>
    <t>Grades</t>
  </si>
  <si>
    <t>Total:</t>
  </si>
  <si>
    <t>ENROLLMENT AND PCFP FUNDING INFORMATION</t>
  </si>
  <si>
    <t>Funded SPED count:</t>
  </si>
  <si>
    <t>Funded ELL count:</t>
  </si>
  <si>
    <t>Funded At-Risk count:</t>
  </si>
  <si>
    <t>Funded GATE count:</t>
  </si>
  <si>
    <t>*From prior year Oct 1. count day</t>
  </si>
  <si>
    <t>PCFP per pupil base:</t>
  </si>
  <si>
    <t>Total PCFP base:</t>
  </si>
  <si>
    <t>*Per pupil actuals for past and current years, estimates for future years used in forecast budgets</t>
  </si>
  <si>
    <t>*Total Count x PCFP per pupil base.  Used in revenue tab.</t>
  </si>
  <si>
    <t>100 TOTAL REGULAR PROGRAMS:</t>
  </si>
  <si>
    <t>300 VOCATIONAL &amp; TECH PROGRAMS</t>
  </si>
  <si>
    <t>300 TOTAL VOCATIONAL &amp; TECH PROGRAMS:</t>
  </si>
  <si>
    <t>340 SUMMER SCHOOL FOR VOC &amp; TECH</t>
  </si>
  <si>
    <t>140 SUMMER SCHOOL FOR REGULAR PROGRAMS</t>
  </si>
  <si>
    <t>140 TOTAL SUMMER SCHOOL REG PROG:</t>
  </si>
  <si>
    <t>200 SPECIAL PROGRAMS (SPED)</t>
  </si>
  <si>
    <t>200 TOTAL SPECIAL PROGRAMS (SPED):</t>
  </si>
  <si>
    <t>240 SUMMER SCHOOL FOR SPECIAL PROGRAMS (SPED)</t>
  </si>
  <si>
    <t>240 TOTAL SUMMER SCHOOL FOR SPED:</t>
  </si>
  <si>
    <t>340 TOTAL SUMMER SCHOOL FOR VOC &amp; TECH:</t>
  </si>
  <si>
    <t>420 ENGLISH for SPEAKERS of OTHER LANGUAGES (ELL)</t>
  </si>
  <si>
    <t>430 AT-RISK EDUCATION PROGRAMS</t>
  </si>
  <si>
    <t>430 TOTAL AT-RISK PROGRAMS:</t>
  </si>
  <si>
    <t>420 TOTAL ELL PROGRAMS:</t>
  </si>
  <si>
    <t>440 SUMMER SCHOOL FOR ELL/AT-RISK PROGRAMS</t>
  </si>
  <si>
    <t>440 TOTAL SUMMER SCHOOL FOR ELL/AT-RISK:</t>
  </si>
  <si>
    <t>450 GIFTED &amp; TALENTED (GATE) PROGRAMS</t>
  </si>
  <si>
    <t>450 TOTAL GATE PROGRAM:</t>
  </si>
  <si>
    <t>800 COMMUNITY SERVICES PROGRAMS</t>
  </si>
  <si>
    <t>800 TOTAL COMMUNITY SVCS PROGRAMS:</t>
  </si>
  <si>
    <t>900 CO-CURRICULAR/EXTRA-CURRICULAR PROGRAMS</t>
  </si>
  <si>
    <t>900 TOTAL CO-CUR/EXTRA-CUR PROGRAMS:</t>
  </si>
  <si>
    <t>000 UNDISTRIBUTED EXPENDITURES</t>
  </si>
  <si>
    <t>2100 Support Services - STUDENTS</t>
  </si>
  <si>
    <t>2100  SUBTOTAL:</t>
  </si>
  <si>
    <t>2200 Support Services - INSTRUCTION</t>
  </si>
  <si>
    <t>2200  SUBTOTAL:</t>
  </si>
  <si>
    <t>2300 Support Services - GENERAL ADMIN (Board)</t>
  </si>
  <si>
    <t>2300  SUBTOTAL:</t>
  </si>
  <si>
    <t>2400 Support Services - SCHOOL ADMIN</t>
  </si>
  <si>
    <t>2400  SUBTOTAL:</t>
  </si>
  <si>
    <t>2500 Central Services (HR, Fiscal, etc.)</t>
  </si>
  <si>
    <t>2500  SUBTOTAL:</t>
  </si>
  <si>
    <t>2600  SUBTOTAL:</t>
  </si>
  <si>
    <t>2600 - Operation &amp; Maintenance of Plant (Bldgs &amp; Grounds, Safety, Security, Vehicles)</t>
  </si>
  <si>
    <t>2700 - Student Transportation (to and from school)</t>
  </si>
  <si>
    <t>2700  SUBTOTAL:</t>
  </si>
  <si>
    <t>2000s  TOTAL SUPPORT SERVICES:</t>
  </si>
  <si>
    <t>3100 - Food Services Operations</t>
  </si>
  <si>
    <t>3100  SUBTOTAL:</t>
  </si>
  <si>
    <t>3200 - Enterprise Operations</t>
  </si>
  <si>
    <t>3200  SUBTOTAL:</t>
  </si>
  <si>
    <t>4100 - Land Acquisition</t>
  </si>
  <si>
    <t>4100  SUBTOTAL:</t>
  </si>
  <si>
    <t>4200 - Land Improvement</t>
  </si>
  <si>
    <t>4200  SUBTOTAL:</t>
  </si>
  <si>
    <t>4300 - Architecture &amp; Engineering</t>
  </si>
  <si>
    <t>4300  SUBTOTAL:</t>
  </si>
  <si>
    <t>4400 - Educational Specifications Development</t>
  </si>
  <si>
    <t>4400  SUBTOTAL:</t>
  </si>
  <si>
    <t>4500 - Building Acquisition &amp; Construction</t>
  </si>
  <si>
    <t>4500  SUBTOTAL:</t>
  </si>
  <si>
    <t>4600 - Site Improvement</t>
  </si>
  <si>
    <t>4600  SUBTOTAL:</t>
  </si>
  <si>
    <t>4700 - Building Improvements</t>
  </si>
  <si>
    <t>4700  SUBTOTAL:</t>
  </si>
  <si>
    <t>4000s TOTAL FACILITIES:</t>
  </si>
  <si>
    <t>5000 DEBT SERVICE (Principal &amp; Interest):</t>
  </si>
  <si>
    <t>3000s  TOTAL NON-INSTRUCTIONAL  SERVICES:</t>
  </si>
  <si>
    <t>000 TOTAL UNDISTRIBUTED PROG. EXPEND.:</t>
  </si>
  <si>
    <t>*Not to exceed 3% of total expenditures</t>
  </si>
  <si>
    <t>6300 - Contingency (not to exceed 3%)</t>
  </si>
  <si>
    <t>Board Restricted Ending Balance</t>
  </si>
  <si>
    <t>Unrestricted Ending Balance</t>
  </si>
  <si>
    <t>Board Restricted Opening Balance</t>
  </si>
  <si>
    <t>Unrestricted Opening Balance</t>
  </si>
  <si>
    <t>*Total Expenditures + Contingency + Ending Fund Balance</t>
  </si>
  <si>
    <t>District Activities (includes Enterprise Activities)</t>
  </si>
  <si>
    <t>*  -  Type - use codes 1-11</t>
  </si>
  <si>
    <t xml:space="preserve"> 6  -  Medium-Term Financing - Lease Purchase</t>
  </si>
  <si>
    <t>1  -  General Obligation Bonds</t>
  </si>
  <si>
    <t xml:space="preserve"> 7  -  Capital Leases</t>
  </si>
  <si>
    <t>2  -  G. O. Revenue Supported Bonds</t>
  </si>
  <si>
    <t xml:space="preserve"> 8  -  Special Assessment Bonds</t>
  </si>
  <si>
    <t>3  -  G. O. Special Assessment Bonds</t>
  </si>
  <si>
    <t xml:space="preserve"> 9  -  Mortgages</t>
  </si>
  <si>
    <t>4  -  Revenue Bonds</t>
  </si>
  <si>
    <t>10 -  Other (Specify Type)</t>
  </si>
  <si>
    <t>5  -  Medium-Term Financing</t>
  </si>
  <si>
    <t>11 -  Proposed (Specify Type)</t>
  </si>
  <si>
    <t>(1)</t>
  </si>
  <si>
    <t>(2)</t>
  </si>
  <si>
    <t>(3)</t>
  </si>
  <si>
    <t>(4)</t>
  </si>
  <si>
    <t>(5)</t>
  </si>
  <si>
    <t>(6)</t>
  </si>
  <si>
    <t>(7)</t>
  </si>
  <si>
    <t>(8)</t>
  </si>
  <si>
    <t>(9)</t>
  </si>
  <si>
    <t>(10)</t>
  </si>
  <si>
    <t>(11)</t>
  </si>
  <si>
    <t>Number</t>
  </si>
  <si>
    <t>REQUIREMENTS FOR FISCAL</t>
  </si>
  <si>
    <t>(9) + (10)</t>
  </si>
  <si>
    <t xml:space="preserve">of </t>
  </si>
  <si>
    <t>BEGINNING</t>
  </si>
  <si>
    <t>Months</t>
  </si>
  <si>
    <t>ORIGINAL</t>
  </si>
  <si>
    <t>OUTSTANDING</t>
  </si>
  <si>
    <t>Type</t>
  </si>
  <si>
    <t>AMOUNT OF</t>
  </si>
  <si>
    <t xml:space="preserve">ISSUE </t>
  </si>
  <si>
    <t>PAYMENT</t>
  </si>
  <si>
    <t xml:space="preserve">INTEREST </t>
  </si>
  <si>
    <t>BALANCE</t>
  </si>
  <si>
    <t>INTEREST</t>
  </si>
  <si>
    <t xml:space="preserve">PRINCIPAL </t>
  </si>
  <si>
    <t>List and Subtotal By Fund</t>
  </si>
  <si>
    <t>*</t>
  </si>
  <si>
    <t>TERM</t>
  </si>
  <si>
    <t>ISSUE</t>
  </si>
  <si>
    <t>DATE</t>
  </si>
  <si>
    <t>RATE</t>
  </si>
  <si>
    <t>PAYABLE</t>
  </si>
  <si>
    <t>TOTAL</t>
  </si>
  <si>
    <t>FUND:</t>
  </si>
  <si>
    <t>TOTAL ALL DEBT SERVICE</t>
  </si>
  <si>
    <t>T R A N S F E R S   I N</t>
  </si>
  <si>
    <t>FUND TYPE</t>
  </si>
  <si>
    <t>FROM FUND</t>
  </si>
  <si>
    <t>AMOUNT</t>
  </si>
  <si>
    <t>TO FUND</t>
  </si>
  <si>
    <t>100-GenFund</t>
  </si>
  <si>
    <t>250 - SPED</t>
  </si>
  <si>
    <t>206 - ELL</t>
  </si>
  <si>
    <t>208 - AtRisk</t>
  </si>
  <si>
    <t>TOTAL TRANSFERS</t>
  </si>
  <si>
    <t>T R A N S F E R S   OUT</t>
  </si>
  <si>
    <t>*Total OUT should equal Total IN</t>
  </si>
  <si>
    <t>FUND TRANSFERS</t>
  </si>
  <si>
    <t>FUND NAME</t>
  </si>
  <si>
    <t>YEAR ENDING 06/30/26</t>
  </si>
  <si>
    <t>*Example - Delete</t>
  </si>
  <si>
    <t xml:space="preserve">          ALL EXISTING OR PROPOSED DEBT</t>
  </si>
  <si>
    <t>NAME OF LOAN/DEBT</t>
  </si>
  <si>
    <t>100 - 'Bank' Loan</t>
  </si>
  <si>
    <t>*Enter board restricted reserved amount</t>
  </si>
  <si>
    <t>*Unrestricted reserve calculated as Total OFB - Restricted.</t>
  </si>
  <si>
    <t>*Unrestricted reserve calculated as Total Resources - Total Expenditures - Contingency - Restricted</t>
  </si>
  <si>
    <t>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</si>
</sst>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0_);\(0\)"/>
    <numFmt numFmtId="165" formatCode="mm/dd/yy;@"/>
    <numFmt numFmtId="166" formatCode="_(* #,##0_);_(* \(#,##0\);_(* &quot;-&quot;??_);_(@_)"/>
    <numFmt numFmtId="167" formatCode="mm/dd/yy"/>
    <numFmt numFmtId="168" formatCode="_(&quot;$&quot;* #,##0_);_(&quot;$&quot;* \(#,##0\);_(&quot;$&quot;* &quot;-&quot;??_);_(@_)"/>
  </numFmts>
  <fonts count="52"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rial"/>
      <family val="2"/>
    </font>
    <font>
      <b/>
      <sz val="11"/>
      <name val="Arial"/>
      <family val="2"/>
    </font>
    <font>
      <b/>
      <sz val="12"/>
      <name val="Arial"/>
      <family val="2"/>
    </font>
    <font>
      <sz val="12"/>
      <name val="Arial"/>
      <family val="2"/>
    </font>
    <font>
      <sz val="10"/>
      <name val="Arial"/>
      <family val="2"/>
    </font>
    <font>
      <sz val="11"/>
      <color theme="1"/>
      <name val="Calibri"/>
      <family val="2"/>
    </font>
    <font>
      <sz val="11"/>
      <color theme="0"/>
      <name val="Calibri"/>
      <family val="2"/>
    </font>
    <font>
      <b/>
      <sz val="14"/>
      <color theme="0"/>
      <name val="Calibri"/>
      <family val="2"/>
    </font>
    <font>
      <b/>
      <sz val="11"/>
      <name val="Calibri"/>
      <family val="2"/>
    </font>
    <font>
      <b/>
      <sz val="11"/>
      <color theme="1"/>
      <name val="Calibri"/>
      <family val="2"/>
    </font>
    <font>
      <b/>
      <i/>
      <sz val="11"/>
      <name val="Calibri"/>
      <family val="2"/>
    </font>
    <font>
      <i/>
      <sz val="11"/>
      <name val="Calibri"/>
      <family val="2"/>
    </font>
    <font>
      <i/>
      <sz val="11"/>
      <color theme="0"/>
      <name val="Calibri"/>
      <family val="2"/>
    </font>
    <font>
      <i/>
      <sz val="11"/>
      <color theme="1"/>
      <name val="Calibri"/>
      <family val="2"/>
    </font>
    <font>
      <sz val="14"/>
      <color theme="0"/>
      <name val="Calibri"/>
      <family val="2"/>
    </font>
    <font>
      <sz val="14"/>
      <color theme="1"/>
      <name val="Calibri"/>
      <family val="2"/>
    </font>
    <font>
      <sz val="11"/>
      <name val="Calibri"/>
      <family val="2"/>
    </font>
    <font>
      <b/>
      <sz val="11"/>
      <color indexed="56"/>
      <name val="Calibri"/>
      <family val="2"/>
    </font>
    <font>
      <b/>
      <sz val="11"/>
      <color theme="8" tint="-0.249977111117893"/>
      <name val="Calibri"/>
      <family val="2"/>
    </font>
    <font>
      <sz val="11"/>
      <color indexed="10"/>
      <name val="Calibri"/>
      <family val="2"/>
    </font>
    <font>
      <u/>
      <sz val="10"/>
      <color indexed="12"/>
      <name val="Arial"/>
      <family val="2"/>
    </font>
    <font>
      <b/>
      <u/>
      <sz val="11"/>
      <color indexed="12"/>
      <name val="Calibri"/>
      <family val="2"/>
    </font>
    <font>
      <sz val="14"/>
      <name val="Calibri"/>
      <family val="2"/>
    </font>
    <font>
      <b/>
      <sz val="11"/>
      <color theme="0" tint="-0.499984740745262"/>
      <name val="Calibri"/>
      <family val="2"/>
    </font>
    <font>
      <b/>
      <i/>
      <sz val="11"/>
      <color theme="0" tint="-0.499984740745262"/>
      <name val="Calibri"/>
      <family val="2"/>
    </font>
    <font>
      <i/>
      <sz val="11"/>
      <color theme="0" tint="-0.499984740745262"/>
      <name val="Calibri"/>
      <family val="2"/>
    </font>
    <font>
      <u/>
      <sz val="11"/>
      <name val="Calibri"/>
      <family val="2"/>
    </font>
    <font>
      <b/>
      <u/>
      <sz val="11"/>
      <name val="Calibri"/>
      <family val="2"/>
    </font>
    <font>
      <b/>
      <sz val="11"/>
      <color theme="0"/>
      <name val="Calibri"/>
      <family val="2"/>
    </font>
    <font>
      <b/>
      <sz val="11"/>
      <color rgb="FF0070C0"/>
      <name val="Calibri"/>
      <family val="2"/>
    </font>
    <font>
      <b/>
      <i/>
      <sz val="11"/>
      <color rgb="FF0070C0"/>
      <name val="Calibri"/>
      <family val="2"/>
    </font>
    <font>
      <u/>
      <sz val="11"/>
      <color theme="1"/>
      <name val="Calibri"/>
      <family val="2"/>
    </font>
    <font>
      <sz val="11"/>
      <color rgb="FF0070C0"/>
      <name val="Calibri"/>
      <family val="2"/>
    </font>
    <font>
      <strike/>
      <sz val="11"/>
      <name val="Calibri"/>
      <family val="2"/>
    </font>
    <font>
      <strike/>
      <sz val="11"/>
      <color theme="1"/>
      <name val="Calibri"/>
      <family val="2"/>
    </font>
    <font>
      <b/>
      <i/>
      <sz val="11"/>
      <color theme="5" tint="-0.249977111117893"/>
      <name val="Calibri"/>
      <family val="2"/>
    </font>
    <font>
      <b/>
      <sz val="14"/>
      <color theme="0"/>
      <name val="Aptos Narrow"/>
      <family val="2"/>
      <scheme val="minor"/>
    </font>
    <font>
      <b/>
      <i/>
      <sz val="11"/>
      <color theme="5" tint="-0.249977111117893"/>
      <name val="Aptos Narrow"/>
      <family val="2"/>
      <scheme val="minor"/>
    </font>
    <font>
      <i/>
      <sz val="11"/>
      <color theme="1"/>
      <name val="Aptos Narrow"/>
      <family val="2"/>
      <scheme val="minor"/>
    </font>
    <font>
      <sz val="11"/>
      <color rgb="FF000000"/>
      <name val="Calibri"/>
      <family val="2"/>
    </font>
    <font>
      <b/>
      <sz val="14"/>
      <color theme="1"/>
      <name val="Aptos Narrow"/>
      <family val="2"/>
      <scheme val="minor"/>
    </font>
    <font>
      <b/>
      <i/>
      <sz val="14"/>
      <color theme="1"/>
      <name val="Aptos Narrow"/>
      <family val="2"/>
      <scheme val="minor"/>
    </font>
    <font>
      <b/>
      <sz val="10"/>
      <name val="Arial"/>
      <family val="2"/>
    </font>
    <font>
      <b/>
      <sz val="9"/>
      <name val="Arial"/>
      <family val="2"/>
    </font>
    <font>
      <b/>
      <sz val="12"/>
      <color theme="1"/>
      <name val="Aptos Narrow"/>
      <family val="2"/>
      <scheme val="minor"/>
    </font>
    <font>
      <i/>
      <sz val="10"/>
      <color theme="8" tint="-0.499984740745262"/>
      <name val="Aptos Narrow"/>
      <family val="2"/>
      <scheme val="minor"/>
    </font>
    <font>
      <sz val="11"/>
      <color theme="0" tint="-0.34998626667073579"/>
      <name val="Aptos Narrow"/>
      <family val="2"/>
      <scheme val="minor"/>
    </font>
    <font>
      <i/>
      <sz val="10"/>
      <color theme="1"/>
      <name val="Aptos Narrow"/>
      <family val="2"/>
      <scheme val="minor"/>
    </font>
    <font>
      <i/>
      <sz val="10"/>
      <color theme="1"/>
      <name val="Arial"/>
      <family val="2"/>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1"/>
        <bgColor indexed="64"/>
      </patternFill>
    </fill>
    <fill>
      <patternFill patternType="solid">
        <fgColor theme="0"/>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rgb="FFFFE269"/>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2" tint="-9.9978637043366805E-2"/>
        <bgColor indexed="64"/>
      </patternFill>
    </fill>
  </fills>
  <borders count="7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0"/>
    <xf numFmtId="0" fontId="23" fillId="0" borderId="0" applyNumberFormat="0" applyFill="0" applyBorder="0" applyAlignment="0" applyProtection="0">
      <alignment vertical="top"/>
      <protection locked="0"/>
    </xf>
    <xf numFmtId="44" fontId="7" fillId="0" borderId="0" applyFont="0" applyFill="0" applyBorder="0" applyAlignment="0" applyProtection="0"/>
  </cellStyleXfs>
  <cellXfs count="500">
    <xf numFmtId="0" fontId="0" fillId="0" borderId="0" xfId="0"/>
    <xf numFmtId="49" fontId="3" fillId="0" borderId="1" xfId="0" applyNumberFormat="1" applyFont="1" applyBorder="1" applyAlignment="1">
      <alignment horizontal="left"/>
    </xf>
    <xf numFmtId="49" fontId="3" fillId="0" borderId="2" xfId="0" applyNumberFormat="1" applyFont="1" applyBorder="1" applyAlignment="1">
      <alignment horizontal="left"/>
    </xf>
    <xf numFmtId="0" fontId="3" fillId="0" borderId="3" xfId="0" applyFont="1" applyBorder="1"/>
    <xf numFmtId="0" fontId="3" fillId="0" borderId="0" xfId="0" applyFont="1"/>
    <xf numFmtId="0" fontId="3" fillId="0" borderId="6" xfId="0" applyFont="1" applyBorder="1" applyAlignment="1">
      <alignment horizontal="center" wrapText="1"/>
    </xf>
    <xf numFmtId="49" fontId="3" fillId="0" borderId="5" xfId="0" applyNumberFormat="1" applyFont="1" applyBorder="1" applyAlignment="1">
      <alignment horizontal="left"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3" fillId="0" borderId="7" xfId="0" applyFont="1" applyBorder="1" applyAlignment="1">
      <alignment horizont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49" fontId="4" fillId="0" borderId="15" xfId="0" applyNumberFormat="1" applyFont="1" applyBorder="1" applyAlignment="1">
      <alignment horizontal="left"/>
    </xf>
    <xf numFmtId="0" fontId="4" fillId="0" borderId="16" xfId="0" applyFont="1" applyBorder="1"/>
    <xf numFmtId="49" fontId="3" fillId="0" borderId="14" xfId="0" applyNumberFormat="1" applyFont="1" applyBorder="1" applyAlignment="1">
      <alignment horizontal="left"/>
    </xf>
    <xf numFmtId="49" fontId="3" fillId="0" borderId="11" xfId="0" applyNumberFormat="1" applyFont="1" applyBorder="1" applyAlignment="1">
      <alignment horizontal="left"/>
    </xf>
    <xf numFmtId="0" fontId="3" fillId="0" borderId="12" xfId="0" applyFont="1" applyBorder="1"/>
    <xf numFmtId="37" fontId="3" fillId="2" borderId="17" xfId="0" applyNumberFormat="1" applyFont="1" applyFill="1" applyBorder="1" applyProtection="1">
      <protection locked="0"/>
    </xf>
    <xf numFmtId="37" fontId="3" fillId="2" borderId="16" xfId="0" applyNumberFormat="1" applyFont="1" applyFill="1" applyBorder="1" applyProtection="1">
      <protection locked="0"/>
    </xf>
    <xf numFmtId="49" fontId="3" fillId="0" borderId="10" xfId="0" applyNumberFormat="1" applyFont="1" applyBorder="1" applyAlignment="1">
      <alignment horizontal="left"/>
    </xf>
    <xf numFmtId="37" fontId="3" fillId="2" borderId="13" xfId="0" applyNumberFormat="1" applyFont="1" applyFill="1" applyBorder="1" applyProtection="1">
      <protection locked="0"/>
    </xf>
    <xf numFmtId="37" fontId="3" fillId="2" borderId="12" xfId="0" applyNumberFormat="1" applyFont="1" applyFill="1" applyBorder="1" applyProtection="1">
      <protection locked="0"/>
    </xf>
    <xf numFmtId="49" fontId="3" fillId="0" borderId="15" xfId="0" applyNumberFormat="1" applyFont="1" applyBorder="1" applyAlignment="1">
      <alignment horizontal="left"/>
    </xf>
    <xf numFmtId="0" fontId="3" fillId="0" borderId="12" xfId="0" applyFont="1" applyBorder="1" applyAlignment="1">
      <alignment wrapText="1"/>
    </xf>
    <xf numFmtId="0" fontId="3" fillId="0" borderId="16" xfId="0" applyFont="1" applyBorder="1"/>
    <xf numFmtId="49" fontId="4" fillId="0" borderId="18" xfId="0" applyNumberFormat="1" applyFont="1" applyBorder="1" applyAlignment="1">
      <alignment horizontal="left"/>
    </xf>
    <xf numFmtId="49" fontId="3" fillId="0" borderId="19" xfId="0" applyNumberFormat="1" applyFont="1" applyBorder="1" applyAlignment="1">
      <alignment horizontal="left"/>
    </xf>
    <xf numFmtId="0" fontId="3" fillId="0" borderId="20" xfId="0" applyFont="1" applyBorder="1"/>
    <xf numFmtId="49" fontId="3" fillId="0" borderId="21" xfId="0" applyNumberFormat="1" applyFont="1" applyBorder="1" applyAlignment="1">
      <alignment horizontal="left"/>
    </xf>
    <xf numFmtId="0" fontId="4" fillId="0" borderId="22" xfId="0" applyFont="1" applyBorder="1"/>
    <xf numFmtId="49" fontId="3" fillId="0" borderId="17" xfId="0" applyNumberFormat="1" applyFont="1" applyBorder="1" applyAlignment="1">
      <alignment horizontal="left"/>
    </xf>
    <xf numFmtId="49" fontId="4" fillId="0" borderId="24" xfId="0" applyNumberFormat="1" applyFont="1" applyBorder="1" applyAlignment="1">
      <alignment horizontal="left"/>
    </xf>
    <xf numFmtId="49" fontId="3" fillId="0" borderId="25" xfId="0" applyNumberFormat="1" applyFont="1" applyBorder="1" applyAlignment="1">
      <alignment horizontal="left"/>
    </xf>
    <xf numFmtId="49" fontId="4" fillId="0" borderId="14" xfId="0" applyNumberFormat="1" applyFont="1" applyBorder="1"/>
    <xf numFmtId="49" fontId="4" fillId="0" borderId="15" xfId="0" applyNumberFormat="1" applyFont="1" applyBorder="1"/>
    <xf numFmtId="0" fontId="4" fillId="0" borderId="16" xfId="0" applyFont="1" applyBorder="1" applyAlignment="1">
      <alignment wrapText="1"/>
    </xf>
    <xf numFmtId="49" fontId="3" fillId="0" borderId="14" xfId="0" applyNumberFormat="1" applyFont="1" applyBorder="1"/>
    <xf numFmtId="49" fontId="3" fillId="0" borderId="11" xfId="0" applyNumberFormat="1" applyFont="1" applyBorder="1"/>
    <xf numFmtId="3" fontId="3" fillId="2" borderId="17" xfId="0" applyNumberFormat="1" applyFont="1" applyFill="1" applyBorder="1" applyProtection="1">
      <protection locked="0"/>
    </xf>
    <xf numFmtId="3" fontId="3" fillId="2" borderId="16" xfId="0" applyNumberFormat="1" applyFont="1" applyFill="1" applyBorder="1" applyProtection="1">
      <protection locked="0"/>
    </xf>
    <xf numFmtId="49" fontId="3" fillId="0" borderId="10" xfId="0" applyNumberFormat="1" applyFont="1" applyBorder="1"/>
    <xf numFmtId="3" fontId="3" fillId="2" borderId="13" xfId="0" applyNumberFormat="1" applyFont="1" applyFill="1" applyBorder="1" applyProtection="1">
      <protection locked="0"/>
    </xf>
    <xf numFmtId="3" fontId="3" fillId="2" borderId="12" xfId="0" applyNumberFormat="1" applyFont="1" applyFill="1" applyBorder="1" applyProtection="1">
      <protection locked="0"/>
    </xf>
    <xf numFmtId="49" fontId="4" fillId="0" borderId="24" xfId="0" applyNumberFormat="1" applyFont="1" applyBorder="1"/>
    <xf numFmtId="49" fontId="3" fillId="0" borderId="19" xfId="0" applyNumberFormat="1" applyFont="1" applyBorder="1"/>
    <xf numFmtId="0" fontId="3" fillId="0" borderId="20" xfId="0" applyFont="1" applyBorder="1" applyAlignment="1">
      <alignment wrapText="1"/>
    </xf>
    <xf numFmtId="49" fontId="4" fillId="0" borderId="10" xfId="0" applyNumberFormat="1" applyFont="1" applyBorder="1"/>
    <xf numFmtId="49" fontId="4" fillId="0" borderId="27" xfId="0" applyNumberFormat="1" applyFont="1" applyBorder="1"/>
    <xf numFmtId="49" fontId="3" fillId="0" borderId="28" xfId="0" applyNumberFormat="1" applyFont="1" applyBorder="1"/>
    <xf numFmtId="0" fontId="3" fillId="0" borderId="29" xfId="0" applyFont="1" applyBorder="1"/>
    <xf numFmtId="37" fontId="3" fillId="0" borderId="30" xfId="0" applyNumberFormat="1" applyFont="1" applyBorder="1"/>
    <xf numFmtId="37" fontId="3" fillId="0" borderId="13" xfId="0" applyNumberFormat="1" applyFont="1" applyBorder="1"/>
    <xf numFmtId="37" fontId="3" fillId="0" borderId="12" xfId="0" applyNumberFormat="1" applyFont="1" applyBorder="1"/>
    <xf numFmtId="164" fontId="3" fillId="0" borderId="4" xfId="0" applyNumberFormat="1" applyFont="1" applyBorder="1" applyAlignment="1">
      <alignment horizontal="center" wrapText="1"/>
    </xf>
    <xf numFmtId="164" fontId="3" fillId="0" borderId="5" xfId="3" applyNumberFormat="1" applyFont="1" applyBorder="1" applyAlignment="1">
      <alignment horizontal="right"/>
    </xf>
    <xf numFmtId="0" fontId="3" fillId="0" borderId="0" xfId="3" applyFont="1"/>
    <xf numFmtId="0" fontId="8" fillId="5" borderId="0" xfId="0" applyFont="1" applyFill="1"/>
    <xf numFmtId="0" fontId="8" fillId="5" borderId="0" xfId="0" applyFont="1" applyFill="1" applyAlignment="1">
      <alignment vertical="top"/>
    </xf>
    <xf numFmtId="0" fontId="9" fillId="0" borderId="0" xfId="0" applyFont="1"/>
    <xf numFmtId="0" fontId="8" fillId="0" borderId="0" xfId="0" applyFont="1"/>
    <xf numFmtId="0" fontId="10" fillId="6" borderId="31" xfId="0" applyFont="1" applyFill="1" applyBorder="1" applyAlignment="1">
      <alignment horizontal="left" vertical="top"/>
    </xf>
    <xf numFmtId="0" fontId="9" fillId="6" borderId="9" xfId="0" applyFont="1" applyFill="1" applyBorder="1" applyAlignment="1">
      <alignment vertical="top"/>
    </xf>
    <xf numFmtId="0" fontId="11" fillId="5" borderId="32" xfId="0" applyFont="1" applyFill="1" applyBorder="1" applyAlignment="1">
      <alignment horizontal="center" vertical="top"/>
    </xf>
    <xf numFmtId="0" fontId="8" fillId="5" borderId="33" xfId="0" applyFont="1" applyFill="1" applyBorder="1" applyAlignment="1">
      <alignment vertical="top" wrapText="1"/>
    </xf>
    <xf numFmtId="0" fontId="8" fillId="5" borderId="0" xfId="0" applyFont="1" applyFill="1" applyAlignment="1">
      <alignment horizontal="center" vertical="top"/>
    </xf>
    <xf numFmtId="0" fontId="12" fillId="7" borderId="31" xfId="0" applyFont="1" applyFill="1" applyBorder="1" applyAlignment="1">
      <alignment horizontal="left" vertical="top"/>
    </xf>
    <xf numFmtId="0" fontId="12" fillId="7" borderId="9" xfId="0" applyFont="1" applyFill="1" applyBorder="1" applyAlignment="1">
      <alignment vertical="top"/>
    </xf>
    <xf numFmtId="0" fontId="8" fillId="5" borderId="34" xfId="0" applyFont="1" applyFill="1" applyBorder="1" applyAlignment="1">
      <alignment horizontal="center" vertical="top"/>
    </xf>
    <xf numFmtId="0" fontId="8" fillId="5" borderId="35" xfId="0" applyFont="1" applyFill="1" applyBorder="1" applyAlignment="1">
      <alignment vertical="top"/>
    </xf>
    <xf numFmtId="0" fontId="13" fillId="5" borderId="32" xfId="0" applyFont="1" applyFill="1" applyBorder="1" applyAlignment="1">
      <alignment horizontal="right" vertical="top"/>
    </xf>
    <xf numFmtId="0" fontId="14" fillId="5" borderId="33" xfId="0" applyFont="1" applyFill="1" applyBorder="1" applyAlignment="1">
      <alignment horizontal="left" vertical="top"/>
    </xf>
    <xf numFmtId="0" fontId="15" fillId="0" borderId="0" xfId="0" applyFont="1"/>
    <xf numFmtId="0" fontId="16" fillId="0" borderId="0" xfId="0" applyFont="1"/>
    <xf numFmtId="0" fontId="11" fillId="5" borderId="0" xfId="0" applyFont="1" applyFill="1" applyAlignment="1">
      <alignment horizontal="center" vertical="top"/>
    </xf>
    <xf numFmtId="0" fontId="11" fillId="5" borderId="0" xfId="0" applyFont="1" applyFill="1" applyAlignment="1">
      <alignment horizontal="left" vertical="top"/>
    </xf>
    <xf numFmtId="0" fontId="10" fillId="6" borderId="36" xfId="0" applyFont="1" applyFill="1" applyBorder="1" applyAlignment="1">
      <alignment horizontal="center" vertical="center" wrapText="1"/>
    </xf>
    <xf numFmtId="0" fontId="10" fillId="6" borderId="37" xfId="0" applyFont="1" applyFill="1" applyBorder="1" applyAlignment="1">
      <alignment horizontal="center" vertical="top" wrapText="1"/>
    </xf>
    <xf numFmtId="0" fontId="17" fillId="0" borderId="0" xfId="0" applyFont="1" applyAlignment="1">
      <alignment vertical="top" wrapText="1"/>
    </xf>
    <xf numFmtId="0" fontId="18" fillId="0" borderId="0" xfId="0" applyFont="1" applyAlignment="1">
      <alignment vertical="top" wrapText="1"/>
    </xf>
    <xf numFmtId="0" fontId="11" fillId="8" borderId="38" xfId="0" applyFont="1" applyFill="1" applyBorder="1" applyAlignment="1">
      <alignment horizontal="center" vertical="top"/>
    </xf>
    <xf numFmtId="0" fontId="11" fillId="8" borderId="39" xfId="0" applyFont="1" applyFill="1" applyBorder="1" applyAlignment="1">
      <alignment horizontal="left" vertical="top" wrapText="1"/>
    </xf>
    <xf numFmtId="0" fontId="9" fillId="0" borderId="0" xfId="0" applyFont="1" applyAlignment="1">
      <alignment vertical="top"/>
    </xf>
    <xf numFmtId="0" fontId="8" fillId="0" borderId="0" xfId="0" applyFont="1" applyAlignment="1">
      <alignment vertical="top"/>
    </xf>
    <xf numFmtId="0" fontId="10" fillId="6" borderId="8" xfId="0" applyFont="1" applyFill="1" applyBorder="1" applyAlignment="1">
      <alignment horizontal="left" vertical="top"/>
    </xf>
    <xf numFmtId="0" fontId="10" fillId="6" borderId="40" xfId="0" applyFont="1" applyFill="1" applyBorder="1" applyAlignment="1">
      <alignment horizontal="left" vertical="top" wrapText="1"/>
    </xf>
    <xf numFmtId="0" fontId="17" fillId="0" borderId="0" xfId="0" applyFont="1" applyAlignment="1">
      <alignment vertical="top"/>
    </xf>
    <xf numFmtId="0" fontId="18" fillId="0" borderId="0" xfId="0" applyFont="1" applyAlignment="1">
      <alignment vertical="top"/>
    </xf>
    <xf numFmtId="0" fontId="11" fillId="8" borderId="34" xfId="0" applyFont="1" applyFill="1" applyBorder="1" applyAlignment="1">
      <alignment horizontal="left" vertical="top" wrapText="1"/>
    </xf>
    <xf numFmtId="0" fontId="11" fillId="5" borderId="35" xfId="0" applyFont="1" applyFill="1" applyBorder="1" applyAlignment="1">
      <alignment vertical="top" wrapText="1"/>
    </xf>
    <xf numFmtId="0" fontId="20" fillId="7" borderId="41" xfId="0" applyFont="1" applyFill="1" applyBorder="1" applyAlignment="1">
      <alignment vertical="top" wrapText="1"/>
    </xf>
    <xf numFmtId="0" fontId="19" fillId="7" borderId="42" xfId="0" applyFont="1" applyFill="1" applyBorder="1" applyAlignment="1">
      <alignment vertical="top" wrapText="1"/>
    </xf>
    <xf numFmtId="0" fontId="9" fillId="0" borderId="0" xfId="0" applyFont="1" applyAlignment="1">
      <alignment vertical="top" wrapText="1"/>
    </xf>
    <xf numFmtId="0" fontId="8" fillId="0" borderId="0" xfId="0" applyFont="1" applyAlignment="1">
      <alignment vertical="top" wrapText="1"/>
    </xf>
    <xf numFmtId="0" fontId="11" fillId="5" borderId="34" xfId="0" applyFont="1" applyFill="1" applyBorder="1" applyAlignment="1">
      <alignment horizontal="left" vertical="top" wrapText="1"/>
    </xf>
    <xf numFmtId="0" fontId="13" fillId="5" borderId="35" xfId="0" applyFont="1" applyFill="1" applyBorder="1" applyAlignment="1">
      <alignment vertical="top" wrapText="1"/>
    </xf>
    <xf numFmtId="0" fontId="11" fillId="5" borderId="34" xfId="0" applyFont="1" applyFill="1" applyBorder="1" applyAlignment="1">
      <alignment vertical="top" wrapText="1"/>
    </xf>
    <xf numFmtId="0" fontId="14" fillId="5" borderId="35" xfId="0" applyFont="1" applyFill="1" applyBorder="1" applyAlignment="1">
      <alignment horizontal="left" vertical="top" wrapText="1" indent="3"/>
    </xf>
    <xf numFmtId="0" fontId="14" fillId="5" borderId="35" xfId="0" applyFont="1" applyFill="1" applyBorder="1" applyAlignment="1">
      <alignment vertical="top" wrapText="1"/>
    </xf>
    <xf numFmtId="0" fontId="11" fillId="5" borderId="43" xfId="0" applyFont="1" applyFill="1" applyBorder="1" applyAlignment="1">
      <alignment horizontal="center" vertical="center" wrapText="1"/>
    </xf>
    <xf numFmtId="0" fontId="19" fillId="5" borderId="44" xfId="0" applyFont="1" applyFill="1" applyBorder="1" applyAlignment="1">
      <alignment vertical="top" wrapText="1"/>
    </xf>
    <xf numFmtId="0" fontId="11" fillId="5" borderId="34" xfId="0" applyFont="1" applyFill="1" applyBorder="1" applyAlignment="1">
      <alignment horizontal="center" vertical="center" wrapText="1"/>
    </xf>
    <xf numFmtId="0" fontId="19" fillId="5" borderId="35" xfId="0" applyFont="1" applyFill="1" applyBorder="1" applyAlignment="1">
      <alignment vertical="top" wrapText="1"/>
    </xf>
    <xf numFmtId="0" fontId="11" fillId="5" borderId="34" xfId="0" applyFont="1" applyFill="1" applyBorder="1" applyAlignment="1">
      <alignment horizontal="center" vertical="top" wrapText="1"/>
    </xf>
    <xf numFmtId="0" fontId="21" fillId="5" borderId="34" xfId="0" applyFont="1" applyFill="1" applyBorder="1" applyAlignment="1">
      <alignment horizontal="center" vertical="top" wrapText="1"/>
    </xf>
    <xf numFmtId="0" fontId="21" fillId="5" borderId="35" xfId="0" applyFont="1" applyFill="1" applyBorder="1" applyAlignment="1">
      <alignment vertical="top" wrapText="1"/>
    </xf>
    <xf numFmtId="0" fontId="11" fillId="5" borderId="32" xfId="0" applyFont="1" applyFill="1" applyBorder="1" applyAlignment="1">
      <alignment horizontal="center" vertical="top" wrapText="1"/>
    </xf>
    <xf numFmtId="0" fontId="19" fillId="5" borderId="33" xfId="0" applyFont="1" applyFill="1" applyBorder="1" applyAlignment="1">
      <alignment vertical="top" wrapText="1"/>
    </xf>
    <xf numFmtId="0" fontId="20" fillId="7" borderId="34" xfId="0" applyFont="1" applyFill="1" applyBorder="1" applyAlignment="1">
      <alignment vertical="top" wrapText="1"/>
    </xf>
    <xf numFmtId="0" fontId="19" fillId="7" borderId="35" xfId="0" applyFont="1" applyFill="1" applyBorder="1" applyAlignment="1">
      <alignment vertical="top" wrapText="1"/>
    </xf>
    <xf numFmtId="0" fontId="11" fillId="5" borderId="45" xfId="0" applyFont="1" applyFill="1" applyBorder="1" applyAlignment="1">
      <alignment horizontal="center" vertical="top" wrapText="1"/>
    </xf>
    <xf numFmtId="0" fontId="11" fillId="5" borderId="46" xfId="0" applyFont="1" applyFill="1" applyBorder="1" applyAlignment="1">
      <alignment vertical="top" wrapText="1"/>
    </xf>
    <xf numFmtId="0" fontId="11" fillId="5" borderId="34" xfId="0" applyFont="1" applyFill="1" applyBorder="1" applyAlignment="1">
      <alignment horizontal="right" vertical="top" wrapText="1"/>
    </xf>
    <xf numFmtId="0" fontId="19" fillId="0" borderId="0" xfId="0" applyFont="1" applyAlignment="1">
      <alignment vertical="top"/>
    </xf>
    <xf numFmtId="0" fontId="11" fillId="8" borderId="34" xfId="0" applyFont="1" applyFill="1" applyBorder="1" applyAlignment="1">
      <alignment horizontal="right" vertical="top" wrapText="1"/>
    </xf>
    <xf numFmtId="0" fontId="11" fillId="5" borderId="33" xfId="0" applyFont="1" applyFill="1" applyBorder="1" applyAlignment="1">
      <alignment vertical="top" wrapText="1"/>
    </xf>
    <xf numFmtId="0" fontId="20" fillId="7" borderId="45" xfId="0" applyFont="1" applyFill="1" applyBorder="1" applyAlignment="1">
      <alignment vertical="top" wrapText="1"/>
    </xf>
    <xf numFmtId="0" fontId="19" fillId="7" borderId="46" xfId="0" applyFont="1" applyFill="1" applyBorder="1" applyAlignment="1">
      <alignment vertical="top" wrapText="1"/>
    </xf>
    <xf numFmtId="0" fontId="22" fillId="0" borderId="0" xfId="0" applyFont="1" applyAlignment="1">
      <alignment vertical="top"/>
    </xf>
    <xf numFmtId="0" fontId="11" fillId="5" borderId="47" xfId="0" applyFont="1" applyFill="1" applyBorder="1" applyAlignment="1">
      <alignment horizontal="left" vertical="top" wrapText="1"/>
    </xf>
    <xf numFmtId="0" fontId="11" fillId="5" borderId="48" xfId="0" applyFont="1" applyFill="1" applyBorder="1" applyAlignment="1">
      <alignment vertical="top" wrapText="1"/>
    </xf>
    <xf numFmtId="0" fontId="11" fillId="5" borderId="43" xfId="0" applyFont="1" applyFill="1" applyBorder="1" applyAlignment="1">
      <alignment horizontal="left" vertical="top" wrapText="1"/>
    </xf>
    <xf numFmtId="0" fontId="11" fillId="5" borderId="44" xfId="0" applyFont="1" applyFill="1" applyBorder="1" applyAlignment="1">
      <alignment vertical="top" wrapText="1"/>
    </xf>
    <xf numFmtId="0" fontId="10" fillId="6" borderId="45" xfId="0" applyFont="1" applyFill="1" applyBorder="1" applyAlignment="1">
      <alignment horizontal="left" vertical="top"/>
    </xf>
    <xf numFmtId="0" fontId="10" fillId="6" borderId="46" xfId="0" applyFont="1" applyFill="1" applyBorder="1" applyAlignment="1">
      <alignment horizontal="left" vertical="top" wrapText="1"/>
    </xf>
    <xf numFmtId="0" fontId="11" fillId="5" borderId="45" xfId="0" applyFont="1" applyFill="1" applyBorder="1" applyAlignment="1">
      <alignment horizontal="left" vertical="top" wrapText="1"/>
    </xf>
    <xf numFmtId="0" fontId="11" fillId="5" borderId="32" xfId="0" applyFont="1" applyFill="1" applyBorder="1" applyAlignment="1">
      <alignment vertical="top" wrapText="1"/>
    </xf>
    <xf numFmtId="0" fontId="14" fillId="5" borderId="33" xfId="0" applyFont="1" applyFill="1" applyBorder="1" applyAlignment="1">
      <alignment vertical="top" wrapText="1"/>
    </xf>
    <xf numFmtId="0" fontId="19" fillId="5" borderId="35" xfId="0" applyFont="1" applyFill="1" applyBorder="1" applyAlignment="1">
      <alignment vertical="center" wrapText="1"/>
    </xf>
    <xf numFmtId="0" fontId="10" fillId="6" borderId="9" xfId="0" applyFont="1" applyFill="1" applyBorder="1" applyAlignment="1">
      <alignment horizontal="left" vertical="top" wrapText="1"/>
    </xf>
    <xf numFmtId="0" fontId="11" fillId="5" borderId="35" xfId="0" applyFont="1" applyFill="1" applyBorder="1" applyAlignment="1">
      <alignment horizontal="left" vertical="top" wrapText="1"/>
    </xf>
    <xf numFmtId="0" fontId="11" fillId="5" borderId="33" xfId="0" applyFont="1" applyFill="1" applyBorder="1" applyAlignment="1">
      <alignment horizontal="left" vertical="top" wrapText="1"/>
    </xf>
    <xf numFmtId="0" fontId="11" fillId="5" borderId="32" xfId="0" applyFont="1" applyFill="1" applyBorder="1" applyAlignment="1">
      <alignment horizontal="left" vertical="top" wrapText="1"/>
    </xf>
    <xf numFmtId="0" fontId="20" fillId="0" borderId="0" xfId="0" applyFont="1" applyAlignment="1">
      <alignment horizontal="center" vertical="top" wrapText="1"/>
    </xf>
    <xf numFmtId="0" fontId="19" fillId="0" borderId="0" xfId="0" applyFont="1" applyAlignment="1">
      <alignment horizontal="left" vertical="top" wrapText="1"/>
    </xf>
    <xf numFmtId="0" fontId="11" fillId="0" borderId="0" xfId="0" applyFont="1" applyAlignment="1">
      <alignment horizontal="left" vertical="top" wrapText="1"/>
    </xf>
    <xf numFmtId="0" fontId="19" fillId="0" borderId="0" xfId="0" applyFont="1" applyAlignment="1">
      <alignment vertical="top" wrapText="1"/>
    </xf>
    <xf numFmtId="0" fontId="11" fillId="0" borderId="0" xfId="0" applyFont="1" applyAlignment="1">
      <alignment vertical="top" wrapText="1"/>
    </xf>
    <xf numFmtId="0" fontId="24" fillId="0" borderId="0" xfId="4" applyFont="1" applyFill="1" applyAlignment="1" applyProtection="1">
      <alignment horizontal="center" vertical="top" wrapText="1"/>
    </xf>
    <xf numFmtId="0" fontId="11" fillId="0" borderId="0" xfId="0" applyFont="1" applyAlignment="1">
      <alignment horizontal="center" vertical="top"/>
    </xf>
    <xf numFmtId="0" fontId="19" fillId="5" borderId="0" xfId="0" applyFont="1" applyFill="1" applyAlignment="1">
      <alignment horizontal="center" vertical="top"/>
    </xf>
    <xf numFmtId="0" fontId="19" fillId="5" borderId="0" xfId="0" applyFont="1" applyFill="1" applyAlignment="1">
      <alignment vertical="top"/>
    </xf>
    <xf numFmtId="0" fontId="19" fillId="0" borderId="0" xfId="0" applyFont="1"/>
    <xf numFmtId="0" fontId="17" fillId="6" borderId="9" xfId="0" applyFont="1" applyFill="1" applyBorder="1" applyAlignment="1">
      <alignment vertical="top"/>
    </xf>
    <xf numFmtId="0" fontId="25" fillId="0" borderId="0" xfId="0" applyFont="1"/>
    <xf numFmtId="0" fontId="19" fillId="5" borderId="32" xfId="0" applyFont="1" applyFill="1" applyBorder="1" applyAlignment="1">
      <alignment vertical="top" wrapText="1"/>
    </xf>
    <xf numFmtId="0" fontId="19" fillId="5" borderId="0" xfId="0" applyFont="1" applyFill="1" applyAlignment="1">
      <alignment vertical="top" wrapText="1"/>
    </xf>
    <xf numFmtId="0" fontId="11" fillId="9" borderId="31" xfId="0" applyFont="1" applyFill="1" applyBorder="1" applyAlignment="1">
      <alignment horizontal="left" vertical="top"/>
    </xf>
    <xf numFmtId="0" fontId="11" fillId="9" borderId="9" xfId="0" applyFont="1" applyFill="1" applyBorder="1" applyAlignment="1">
      <alignment vertical="top"/>
    </xf>
    <xf numFmtId="0" fontId="19" fillId="5" borderId="34" xfId="0" applyFont="1" applyFill="1" applyBorder="1" applyAlignment="1">
      <alignment horizontal="center" vertical="top"/>
    </xf>
    <xf numFmtId="0" fontId="19" fillId="5" borderId="35" xfId="0" applyFont="1" applyFill="1" applyBorder="1" applyAlignment="1">
      <alignment vertical="top"/>
    </xf>
    <xf numFmtId="0" fontId="19" fillId="5" borderId="32" xfId="0" applyFont="1" applyFill="1" applyBorder="1" applyAlignment="1">
      <alignment horizontal="center" vertical="top"/>
    </xf>
    <xf numFmtId="0" fontId="19" fillId="5" borderId="33" xfId="0" applyFont="1" applyFill="1" applyBorder="1" applyAlignment="1">
      <alignment vertical="top"/>
    </xf>
    <xf numFmtId="0" fontId="10" fillId="6" borderId="31" xfId="0" applyFont="1" applyFill="1" applyBorder="1" applyAlignment="1">
      <alignment horizontal="center" vertical="center" wrapText="1"/>
    </xf>
    <xf numFmtId="0" fontId="10" fillId="6" borderId="9" xfId="0" applyFont="1" applyFill="1" applyBorder="1" applyAlignment="1">
      <alignment horizontal="center" vertical="top" wrapText="1"/>
    </xf>
    <xf numFmtId="0" fontId="11" fillId="8" borderId="45" xfId="0" applyFont="1" applyFill="1" applyBorder="1" applyAlignment="1">
      <alignment horizontal="center" vertical="top"/>
    </xf>
    <xf numFmtId="0" fontId="11" fillId="8" borderId="46" xfId="0" applyFont="1" applyFill="1" applyBorder="1" applyAlignment="1">
      <alignment horizontal="left" vertical="top" wrapText="1"/>
    </xf>
    <xf numFmtId="0" fontId="11" fillId="5" borderId="32" xfId="0" applyFont="1" applyFill="1" applyBorder="1" applyAlignment="1">
      <alignment horizontal="left" vertical="top"/>
    </xf>
    <xf numFmtId="1" fontId="11" fillId="5" borderId="34" xfId="0" applyNumberFormat="1" applyFont="1" applyFill="1" applyBorder="1" applyAlignment="1">
      <alignment horizontal="left" vertical="top" wrapText="1"/>
    </xf>
    <xf numFmtId="1" fontId="11" fillId="8" borderId="34" xfId="0" applyNumberFormat="1" applyFont="1" applyFill="1" applyBorder="1" applyAlignment="1">
      <alignment horizontal="center" vertical="top" wrapText="1"/>
    </xf>
    <xf numFmtId="1" fontId="11" fillId="5" borderId="34" xfId="0" applyNumberFormat="1" applyFont="1" applyFill="1" applyBorder="1" applyAlignment="1">
      <alignment horizontal="right" vertical="top" wrapText="1"/>
    </xf>
    <xf numFmtId="0" fontId="11" fillId="0" borderId="35" xfId="0" applyFont="1" applyBorder="1" applyAlignment="1">
      <alignment vertical="top" wrapText="1"/>
    </xf>
    <xf numFmtId="1" fontId="26" fillId="8" borderId="34" xfId="0" applyNumberFormat="1" applyFont="1" applyFill="1" applyBorder="1" applyAlignment="1">
      <alignment horizontal="center" vertical="top" wrapText="1"/>
    </xf>
    <xf numFmtId="0" fontId="27" fillId="0" borderId="35" xfId="0" applyFont="1" applyBorder="1" applyAlignment="1">
      <alignment vertical="top" wrapText="1"/>
    </xf>
    <xf numFmtId="0" fontId="11" fillId="8" borderId="34" xfId="0" applyFont="1" applyFill="1" applyBorder="1" applyAlignment="1">
      <alignment horizontal="center" vertical="top" wrapText="1"/>
    </xf>
    <xf numFmtId="1" fontId="20" fillId="7" borderId="41" xfId="0" applyNumberFormat="1" applyFont="1" applyFill="1" applyBorder="1" applyAlignment="1">
      <alignment vertical="top" wrapText="1"/>
    </xf>
    <xf numFmtId="0" fontId="11" fillId="5" borderId="32" xfId="0" applyFont="1" applyFill="1" applyBorder="1" applyAlignment="1">
      <alignment horizontal="right" vertical="top" wrapText="1"/>
    </xf>
    <xf numFmtId="0" fontId="11" fillId="8" borderId="32" xfId="0" applyFont="1" applyFill="1" applyBorder="1" applyAlignment="1">
      <alignment horizontal="center" vertical="top" wrapText="1"/>
    </xf>
    <xf numFmtId="1" fontId="11" fillId="5" borderId="34" xfId="0" applyNumberFormat="1" applyFont="1" applyFill="1" applyBorder="1" applyAlignment="1">
      <alignment horizontal="center" vertical="top" wrapText="1"/>
    </xf>
    <xf numFmtId="0" fontId="11" fillId="8" borderId="32" xfId="0" applyFont="1" applyFill="1" applyBorder="1" applyAlignment="1">
      <alignment horizontal="left" vertical="top" wrapText="1"/>
    </xf>
    <xf numFmtId="0" fontId="11" fillId="0" borderId="33" xfId="0" applyFont="1" applyBorder="1" applyAlignment="1">
      <alignment vertical="top" wrapText="1"/>
    </xf>
    <xf numFmtId="1" fontId="20" fillId="7" borderId="49" xfId="0" applyNumberFormat="1" applyFont="1" applyFill="1" applyBorder="1" applyAlignment="1">
      <alignment vertical="top" wrapText="1"/>
    </xf>
    <xf numFmtId="0" fontId="19" fillId="7" borderId="50" xfId="0" applyFont="1" applyFill="1" applyBorder="1" applyAlignment="1">
      <alignment vertical="top" wrapText="1"/>
    </xf>
    <xf numFmtId="0" fontId="8" fillId="5" borderId="35" xfId="0" applyFont="1" applyFill="1" applyBorder="1" applyAlignment="1">
      <alignment vertical="top" wrapText="1"/>
    </xf>
    <xf numFmtId="1" fontId="12" fillId="5" borderId="34" xfId="0" applyNumberFormat="1" applyFont="1" applyFill="1" applyBorder="1" applyAlignment="1">
      <alignment horizontal="center" vertical="top" wrapText="1"/>
    </xf>
    <xf numFmtId="0" fontId="11" fillId="0" borderId="34" xfId="0" applyFont="1" applyBorder="1" applyAlignment="1">
      <alignment horizontal="left" vertical="top" wrapText="1"/>
    </xf>
    <xf numFmtId="1" fontId="11" fillId="5" borderId="32" xfId="0" applyNumberFormat="1" applyFont="1" applyFill="1" applyBorder="1" applyAlignment="1">
      <alignment horizontal="left" vertical="top" wrapText="1"/>
    </xf>
    <xf numFmtId="1" fontId="19" fillId="0" borderId="0" xfId="0" applyNumberFormat="1" applyFont="1" applyAlignment="1">
      <alignment vertical="top" wrapText="1"/>
    </xf>
    <xf numFmtId="0" fontId="29" fillId="0" borderId="0" xfId="4" applyFont="1" applyFill="1" applyBorder="1" applyAlignment="1" applyProtection="1">
      <alignment horizontal="center" vertical="top" wrapText="1"/>
    </xf>
    <xf numFmtId="0" fontId="19" fillId="0" borderId="0" xfId="0" applyFont="1" applyAlignment="1">
      <alignment horizontal="center" vertical="top" wrapText="1"/>
    </xf>
    <xf numFmtId="0" fontId="29" fillId="0" borderId="0" xfId="4" applyFont="1" applyFill="1" applyAlignment="1" applyProtection="1">
      <alignment horizontal="center" vertical="top" wrapText="1"/>
    </xf>
    <xf numFmtId="0" fontId="19" fillId="0" borderId="0" xfId="0" applyFont="1" applyAlignment="1">
      <alignment horizontal="center" vertical="top"/>
    </xf>
    <xf numFmtId="0" fontId="19" fillId="0" borderId="0" xfId="0" applyFont="1" applyProtection="1">
      <protection locked="0"/>
    </xf>
    <xf numFmtId="0" fontId="31" fillId="5" borderId="0" xfId="0" applyFont="1" applyFill="1" applyAlignment="1">
      <alignment horizontal="center" vertical="top"/>
    </xf>
    <xf numFmtId="0" fontId="9" fillId="5" borderId="0" xfId="0" applyFont="1" applyFill="1" applyAlignment="1">
      <alignment vertical="top"/>
    </xf>
    <xf numFmtId="49" fontId="19" fillId="5" borderId="32" xfId="0" applyNumberFormat="1" applyFont="1" applyFill="1" applyBorder="1" applyAlignment="1">
      <alignment horizontal="center" vertical="top"/>
    </xf>
    <xf numFmtId="49" fontId="11" fillId="0" borderId="0" xfId="0" applyNumberFormat="1" applyFont="1" applyAlignment="1">
      <alignment horizontal="center" vertical="top"/>
    </xf>
    <xf numFmtId="0" fontId="19" fillId="5" borderId="35" xfId="0" applyFont="1" applyFill="1" applyBorder="1" applyAlignment="1">
      <alignment horizontal="left" vertical="top" wrapText="1"/>
    </xf>
    <xf numFmtId="0" fontId="11" fillId="5" borderId="35" xfId="0" applyFont="1" applyFill="1" applyBorder="1" applyAlignment="1">
      <alignment horizontal="left" vertical="top" wrapText="1" indent="3"/>
    </xf>
    <xf numFmtId="0" fontId="11" fillId="5" borderId="33" xfId="0" applyFont="1" applyFill="1" applyBorder="1" applyAlignment="1">
      <alignment horizontal="left" vertical="top" wrapText="1" indent="3"/>
    </xf>
    <xf numFmtId="0" fontId="20" fillId="7" borderId="5" xfId="0" applyFont="1" applyFill="1" applyBorder="1" applyAlignment="1">
      <alignment vertical="top" wrapText="1"/>
    </xf>
    <xf numFmtId="0" fontId="19" fillId="7" borderId="6" xfId="0" applyFont="1" applyFill="1" applyBorder="1" applyAlignment="1">
      <alignment vertical="top" wrapText="1"/>
    </xf>
    <xf numFmtId="0" fontId="11" fillId="8" borderId="45" xfId="0" applyFont="1" applyFill="1" applyBorder="1" applyAlignment="1">
      <alignment horizontal="left" vertical="top" wrapText="1"/>
    </xf>
    <xf numFmtId="0" fontId="11" fillId="5" borderId="46" xfId="0" applyFont="1" applyFill="1" applyBorder="1" applyAlignment="1">
      <alignment horizontal="left" vertical="top" wrapText="1"/>
    </xf>
    <xf numFmtId="0" fontId="11" fillId="8" borderId="34" xfId="0" applyFont="1" applyFill="1" applyBorder="1" applyAlignment="1">
      <alignment horizontal="center" wrapText="1"/>
    </xf>
    <xf numFmtId="0" fontId="11" fillId="8" borderId="34" xfId="0" applyFont="1" applyFill="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left" vertical="top" wrapText="1"/>
    </xf>
    <xf numFmtId="0" fontId="11" fillId="5" borderId="32" xfId="0" applyFont="1" applyFill="1" applyBorder="1" applyAlignment="1">
      <alignment horizontal="center" vertical="center" wrapText="1"/>
    </xf>
    <xf numFmtId="0" fontId="27" fillId="5" borderId="32" xfId="0" applyFont="1" applyFill="1" applyBorder="1" applyAlignment="1">
      <alignment horizontal="left" vertical="top" wrapText="1"/>
    </xf>
    <xf numFmtId="0" fontId="27" fillId="5" borderId="33" xfId="0" applyFont="1" applyFill="1" applyBorder="1" applyAlignment="1">
      <alignment vertical="top" wrapText="1"/>
    </xf>
    <xf numFmtId="0" fontId="11" fillId="5" borderId="34" xfId="4" applyFont="1" applyFill="1" applyBorder="1" applyAlignment="1" applyProtection="1">
      <alignment horizontal="center" vertical="top" wrapText="1"/>
    </xf>
    <xf numFmtId="0" fontId="11" fillId="5" borderId="32" xfId="4" applyFont="1" applyFill="1" applyBorder="1" applyAlignment="1" applyProtection="1">
      <alignment horizontal="center" vertical="top" wrapText="1"/>
    </xf>
    <xf numFmtId="49" fontId="11" fillId="5" borderId="32" xfId="4" applyNumberFormat="1" applyFont="1" applyFill="1" applyBorder="1" applyAlignment="1" applyProtection="1">
      <alignment horizontal="center" vertical="top" wrapText="1"/>
    </xf>
    <xf numFmtId="0" fontId="19" fillId="5" borderId="0" xfId="0" applyFont="1" applyFill="1"/>
    <xf numFmtId="0" fontId="19" fillId="5" borderId="0" xfId="0" applyFont="1" applyFill="1" applyProtection="1">
      <protection locked="0"/>
    </xf>
    <xf numFmtId="0" fontId="10" fillId="6" borderId="45" xfId="0" applyFont="1" applyFill="1" applyBorder="1" applyAlignment="1">
      <alignment horizontal="left"/>
    </xf>
    <xf numFmtId="0" fontId="17" fillId="6" borderId="46" xfId="0" applyFont="1" applyFill="1" applyBorder="1" applyProtection="1">
      <protection locked="0"/>
    </xf>
    <xf numFmtId="0" fontId="11" fillId="5" borderId="0" xfId="0" applyFont="1" applyFill="1"/>
    <xf numFmtId="0" fontId="11" fillId="5" borderId="0" xfId="0" applyFont="1" applyFill="1" applyProtection="1">
      <protection locked="0"/>
    </xf>
    <xf numFmtId="0" fontId="19" fillId="5" borderId="34" xfId="0" applyFont="1" applyFill="1" applyBorder="1" applyAlignment="1">
      <alignment horizontal="left" vertical="top"/>
    </xf>
    <xf numFmtId="0" fontId="19" fillId="5" borderId="34" xfId="4" applyNumberFormat="1" applyFont="1" applyFill="1" applyBorder="1" applyAlignment="1" applyProtection="1">
      <alignment horizontal="left" vertical="top" wrapText="1"/>
    </xf>
    <xf numFmtId="0" fontId="19" fillId="5" borderId="34" xfId="4" applyNumberFormat="1" applyFont="1" applyFill="1" applyBorder="1" applyAlignment="1" applyProtection="1">
      <alignment horizontal="center" vertical="top" wrapText="1"/>
    </xf>
    <xf numFmtId="0" fontId="19" fillId="5" borderId="35" xfId="0" applyFont="1" applyFill="1" applyBorder="1"/>
    <xf numFmtId="0" fontId="19" fillId="5" borderId="34" xfId="0" applyFont="1" applyFill="1" applyBorder="1" applyAlignment="1">
      <alignment horizontal="center"/>
    </xf>
    <xf numFmtId="0" fontId="19" fillId="5" borderId="34" xfId="0" applyFont="1" applyFill="1" applyBorder="1" applyAlignment="1">
      <alignment horizontal="left"/>
    </xf>
    <xf numFmtId="0" fontId="19" fillId="5" borderId="32" xfId="0" applyFont="1" applyFill="1" applyBorder="1" applyAlignment="1">
      <alignment horizontal="left"/>
    </xf>
    <xf numFmtId="0" fontId="19" fillId="5" borderId="33" xfId="0" applyFont="1" applyFill="1" applyBorder="1"/>
    <xf numFmtId="0" fontId="11" fillId="8" borderId="32" xfId="4" applyNumberFormat="1" applyFont="1" applyFill="1" applyBorder="1" applyAlignment="1" applyProtection="1">
      <alignment horizontal="center" vertical="top" wrapText="1"/>
    </xf>
    <xf numFmtId="0" fontId="19" fillId="0" borderId="0" xfId="0" applyFont="1" applyAlignment="1">
      <alignment vertical="center"/>
    </xf>
    <xf numFmtId="0" fontId="11" fillId="0" borderId="32" xfId="4" applyNumberFormat="1" applyFont="1" applyFill="1" applyBorder="1" applyAlignment="1" applyProtection="1">
      <alignment horizontal="left" vertical="top" wrapText="1"/>
    </xf>
    <xf numFmtId="0" fontId="11" fillId="8" borderId="34" xfId="4" applyNumberFormat="1" applyFont="1" applyFill="1" applyBorder="1" applyAlignment="1" applyProtection="1">
      <alignment horizontal="left" vertical="top" wrapText="1"/>
    </xf>
    <xf numFmtId="0" fontId="11" fillId="5" borderId="34" xfId="4" applyNumberFormat="1" applyFont="1" applyFill="1" applyBorder="1" applyAlignment="1" applyProtection="1">
      <alignment horizontal="center" vertical="top" wrapText="1"/>
    </xf>
    <xf numFmtId="0" fontId="11" fillId="5" borderId="32" xfId="4" applyNumberFormat="1" applyFont="1" applyFill="1" applyBorder="1" applyAlignment="1" applyProtection="1">
      <alignment horizontal="center" vertical="top" wrapText="1"/>
    </xf>
    <xf numFmtId="0" fontId="11" fillId="5" borderId="34" xfId="4" applyNumberFormat="1" applyFont="1" applyFill="1" applyBorder="1" applyAlignment="1" applyProtection="1">
      <alignment horizontal="right" vertical="top" wrapText="1"/>
    </xf>
    <xf numFmtId="0" fontId="11" fillId="8" borderId="32" xfId="4" applyNumberFormat="1" applyFont="1" applyFill="1" applyBorder="1" applyAlignment="1" applyProtection="1">
      <alignment horizontal="left" vertical="top" wrapText="1"/>
    </xf>
    <xf numFmtId="0" fontId="11" fillId="5" borderId="45" xfId="4" applyNumberFormat="1" applyFont="1" applyFill="1" applyBorder="1" applyAlignment="1" applyProtection="1">
      <alignment horizontal="center" vertical="top" wrapText="1"/>
    </xf>
    <xf numFmtId="0" fontId="11" fillId="5" borderId="34" xfId="4" applyFont="1" applyFill="1" applyBorder="1" applyAlignment="1" applyProtection="1">
      <alignment horizontal="right" vertical="top" wrapText="1"/>
    </xf>
    <xf numFmtId="0" fontId="10" fillId="6" borderId="31" xfId="0" applyFont="1" applyFill="1" applyBorder="1" applyAlignment="1">
      <alignment vertical="top" wrapText="1"/>
    </xf>
    <xf numFmtId="0" fontId="10" fillId="6" borderId="9" xfId="0" applyFont="1" applyFill="1" applyBorder="1" applyAlignment="1">
      <alignment vertical="top" wrapText="1"/>
    </xf>
    <xf numFmtId="0" fontId="11" fillId="0" borderId="31" xfId="4" applyNumberFormat="1" applyFont="1" applyFill="1" applyBorder="1" applyAlignment="1" applyProtection="1">
      <alignment horizontal="left" vertical="top" wrapText="1"/>
    </xf>
    <xf numFmtId="0" fontId="11" fillId="5" borderId="9" xfId="0" applyFont="1" applyFill="1" applyBorder="1" applyAlignment="1">
      <alignment vertical="top" wrapText="1"/>
    </xf>
    <xf numFmtId="0" fontId="11" fillId="0" borderId="32" xfId="4" applyFont="1" applyFill="1" applyBorder="1" applyAlignment="1" applyProtection="1">
      <alignment horizontal="left" vertical="top" wrapText="1"/>
    </xf>
    <xf numFmtId="0" fontId="11" fillId="0" borderId="32" xfId="0" applyFont="1" applyBorder="1" applyAlignment="1">
      <alignment horizontal="left" vertical="top" wrapText="1"/>
    </xf>
    <xf numFmtId="0" fontId="19" fillId="0" borderId="0" xfId="0" applyFont="1" applyAlignment="1">
      <alignment horizontal="center"/>
    </xf>
    <xf numFmtId="0" fontId="30" fillId="5" borderId="0" xfId="0" applyFont="1" applyFill="1" applyAlignment="1">
      <alignment vertical="top"/>
    </xf>
    <xf numFmtId="0" fontId="10" fillId="6" borderId="31" xfId="0" applyFont="1" applyFill="1" applyBorder="1" applyAlignment="1">
      <alignment vertical="top"/>
    </xf>
    <xf numFmtId="14" fontId="17" fillId="6" borderId="9" xfId="0" applyNumberFormat="1" applyFont="1" applyFill="1" applyBorder="1" applyProtection="1">
      <protection locked="0"/>
    </xf>
    <xf numFmtId="0" fontId="25" fillId="0" borderId="0" xfId="0" applyFont="1" applyProtection="1">
      <protection locked="0"/>
    </xf>
    <xf numFmtId="0" fontId="13" fillId="5" borderId="34" xfId="0" applyFont="1" applyFill="1" applyBorder="1" applyAlignment="1">
      <alignment horizontal="center" vertical="top" wrapText="1"/>
    </xf>
    <xf numFmtId="0" fontId="14" fillId="0" borderId="0" xfId="0" applyFont="1" applyProtection="1">
      <protection locked="0"/>
    </xf>
    <xf numFmtId="0" fontId="14" fillId="0" borderId="0" xfId="0" applyFont="1"/>
    <xf numFmtId="0" fontId="19" fillId="5" borderId="34" xfId="0" applyFont="1" applyFill="1" applyBorder="1" applyAlignment="1">
      <alignment horizontal="right" vertical="top"/>
    </xf>
    <xf numFmtId="0" fontId="19" fillId="5" borderId="32" xfId="0" applyFont="1" applyFill="1" applyBorder="1" applyAlignment="1">
      <alignment horizontal="right" vertical="top"/>
    </xf>
    <xf numFmtId="0" fontId="19" fillId="5" borderId="33" xfId="0" applyFont="1" applyFill="1" applyBorder="1" applyAlignment="1">
      <alignment horizontal="left" vertical="top"/>
    </xf>
    <xf numFmtId="0" fontId="11" fillId="8" borderId="34" xfId="0" applyFont="1" applyFill="1" applyBorder="1" applyAlignment="1">
      <alignment horizontal="left" vertical="top"/>
    </xf>
    <xf numFmtId="0" fontId="11" fillId="5" borderId="34" xfId="0" applyFont="1" applyFill="1" applyBorder="1" applyAlignment="1">
      <alignment horizontal="right" vertical="top"/>
    </xf>
    <xf numFmtId="0" fontId="11" fillId="5" borderId="34" xfId="0" applyFont="1" applyFill="1" applyBorder="1" applyAlignment="1">
      <alignment horizontal="center" vertical="top"/>
    </xf>
    <xf numFmtId="0" fontId="11" fillId="5" borderId="32" xfId="0" applyFont="1" applyFill="1" applyBorder="1" applyAlignment="1">
      <alignment horizontal="right" vertical="top"/>
    </xf>
    <xf numFmtId="0" fontId="11" fillId="8" borderId="34" xfId="0" applyFont="1" applyFill="1" applyBorder="1" applyAlignment="1">
      <alignment horizontal="center" vertical="top"/>
    </xf>
    <xf numFmtId="0" fontId="11" fillId="8" borderId="34" xfId="0" applyFont="1" applyFill="1" applyBorder="1" applyAlignment="1">
      <alignment horizontal="right" vertical="top"/>
    </xf>
    <xf numFmtId="0" fontId="11" fillId="5" borderId="0" xfId="0" applyFont="1" applyFill="1" applyAlignment="1">
      <alignment vertical="top" wrapText="1"/>
    </xf>
    <xf numFmtId="0" fontId="11" fillId="8" borderId="0" xfId="0" applyFont="1" applyFill="1" applyAlignment="1">
      <alignment horizontal="right" vertical="top" wrapText="1"/>
    </xf>
    <xf numFmtId="0" fontId="11" fillId="8" borderId="32" xfId="0" applyFont="1" applyFill="1" applyBorder="1" applyAlignment="1">
      <alignment horizontal="right" vertical="top"/>
    </xf>
    <xf numFmtId="0" fontId="32" fillId="5" borderId="34" xfId="0" applyFont="1" applyFill="1" applyBorder="1" applyAlignment="1">
      <alignment horizontal="center" vertical="top"/>
    </xf>
    <xf numFmtId="0" fontId="32" fillId="5" borderId="34" xfId="0" applyFont="1" applyFill="1" applyBorder="1" applyAlignment="1">
      <alignment horizontal="right" vertical="top" wrapText="1"/>
    </xf>
    <xf numFmtId="0" fontId="32" fillId="5" borderId="34" xfId="0" applyFont="1" applyFill="1" applyBorder="1"/>
    <xf numFmtId="0" fontId="12" fillId="5" borderId="34" xfId="0" applyFont="1" applyFill="1" applyBorder="1" applyAlignment="1">
      <alignment horizontal="right" vertical="top" wrapText="1"/>
    </xf>
    <xf numFmtId="0" fontId="12" fillId="5" borderId="32" xfId="0" applyFont="1" applyFill="1" applyBorder="1" applyAlignment="1">
      <alignment horizontal="right" vertical="top" wrapText="1"/>
    </xf>
    <xf numFmtId="0" fontId="16" fillId="5" borderId="33" xfId="0" applyFont="1" applyFill="1" applyBorder="1" applyAlignment="1">
      <alignment horizontal="left" vertical="top" wrapText="1" indent="3"/>
    </xf>
    <xf numFmtId="0" fontId="20" fillId="7" borderId="31" xfId="0" applyFont="1" applyFill="1" applyBorder="1" applyAlignment="1">
      <alignment vertical="top" wrapText="1"/>
    </xf>
    <xf numFmtId="0" fontId="19" fillId="7" borderId="9" xfId="0" applyFont="1" applyFill="1" applyBorder="1" applyAlignment="1">
      <alignment vertical="top" wrapText="1"/>
    </xf>
    <xf numFmtId="0" fontId="11" fillId="5" borderId="34" xfId="0" applyFont="1" applyFill="1" applyBorder="1" applyAlignment="1">
      <alignment horizontal="left" vertical="top"/>
    </xf>
    <xf numFmtId="0" fontId="19" fillId="0" borderId="32" xfId="0" applyFont="1" applyBorder="1"/>
    <xf numFmtId="0" fontId="19" fillId="0" borderId="33" xfId="0" applyFont="1" applyBorder="1" applyAlignment="1">
      <alignment vertical="top" wrapText="1"/>
    </xf>
    <xf numFmtId="0" fontId="11" fillId="9" borderId="9" xfId="0" applyFont="1" applyFill="1" applyBorder="1"/>
    <xf numFmtId="0" fontId="19" fillId="5" borderId="34" xfId="0" applyFont="1" applyFill="1" applyBorder="1" applyAlignment="1">
      <alignment vertical="top"/>
    </xf>
    <xf numFmtId="49" fontId="19" fillId="5" borderId="0" xfId="0" applyNumberFormat="1" applyFont="1" applyFill="1" applyAlignment="1">
      <alignment horizontal="center" vertical="top"/>
    </xf>
    <xf numFmtId="0" fontId="11" fillId="5" borderId="0" xfId="0" applyFont="1" applyFill="1" applyAlignment="1">
      <alignment wrapText="1"/>
    </xf>
    <xf numFmtId="0" fontId="10" fillId="6" borderId="45" xfId="0" applyFont="1" applyFill="1" applyBorder="1" applyAlignment="1">
      <alignment vertical="top"/>
    </xf>
    <xf numFmtId="0" fontId="10" fillId="6" borderId="46" xfId="0" applyFont="1" applyFill="1" applyBorder="1" applyAlignment="1">
      <alignment vertical="top"/>
    </xf>
    <xf numFmtId="1" fontId="38" fillId="5" borderId="45" xfId="1" applyNumberFormat="1" applyFont="1" applyFill="1" applyBorder="1" applyAlignment="1" applyProtection="1">
      <alignment horizontal="right" vertical="top"/>
      <protection locked="0"/>
    </xf>
    <xf numFmtId="0" fontId="38" fillId="5" borderId="46" xfId="0" applyFont="1" applyFill="1" applyBorder="1" applyAlignment="1">
      <alignment vertical="top"/>
    </xf>
    <xf numFmtId="1" fontId="19" fillId="5" borderId="35" xfId="1" applyNumberFormat="1" applyFont="1" applyFill="1" applyBorder="1" applyAlignment="1" applyProtection="1">
      <alignment horizontal="left" vertical="top" wrapText="1"/>
      <protection locked="0"/>
    </xf>
    <xf numFmtId="1" fontId="19" fillId="5" borderId="33" xfId="1" applyNumberFormat="1" applyFont="1" applyFill="1" applyBorder="1" applyAlignment="1" applyProtection="1">
      <alignment horizontal="left" vertical="top" wrapText="1"/>
      <protection locked="0"/>
    </xf>
    <xf numFmtId="1" fontId="19" fillId="0" borderId="0" xfId="1" applyNumberFormat="1" applyFont="1" applyFill="1" applyBorder="1" applyAlignment="1" applyProtection="1">
      <alignment horizontal="center"/>
      <protection locked="0"/>
    </xf>
    <xf numFmtId="0" fontId="39" fillId="6" borderId="31" xfId="0" applyFont="1" applyFill="1" applyBorder="1"/>
    <xf numFmtId="0" fontId="39" fillId="6" borderId="9" xfId="0" applyFont="1" applyFill="1" applyBorder="1"/>
    <xf numFmtId="0" fontId="40" fillId="5" borderId="34" xfId="0" applyFont="1" applyFill="1" applyBorder="1" applyAlignment="1">
      <alignment horizontal="right"/>
    </xf>
    <xf numFmtId="0" fontId="40" fillId="5" borderId="35" xfId="0" applyFont="1" applyFill="1" applyBorder="1"/>
    <xf numFmtId="0" fontId="0" fillId="5" borderId="34" xfId="0" applyFill="1" applyBorder="1" applyAlignment="1">
      <alignment horizontal="center"/>
    </xf>
    <xf numFmtId="0" fontId="0" fillId="5" borderId="35" xfId="0" applyFill="1" applyBorder="1"/>
    <xf numFmtId="0" fontId="41" fillId="5" borderId="34" xfId="0" applyFont="1" applyFill="1" applyBorder="1" applyAlignment="1">
      <alignment horizontal="center"/>
    </xf>
    <xf numFmtId="0" fontId="41" fillId="5" borderId="35" xfId="0" applyFont="1" applyFill="1" applyBorder="1"/>
    <xf numFmtId="0" fontId="0" fillId="10" borderId="34" xfId="0" applyFill="1" applyBorder="1" applyAlignment="1">
      <alignment horizontal="center"/>
    </xf>
    <xf numFmtId="0" fontId="0" fillId="10" borderId="35" xfId="0" applyFill="1" applyBorder="1"/>
    <xf numFmtId="0" fontId="0" fillId="5" borderId="32" xfId="0" applyFill="1" applyBorder="1" applyAlignment="1">
      <alignment horizontal="center"/>
    </xf>
    <xf numFmtId="0" fontId="0" fillId="5" borderId="33" xfId="0" applyFill="1" applyBorder="1"/>
    <xf numFmtId="0" fontId="0" fillId="0" borderId="0" xfId="0" applyAlignment="1">
      <alignment horizontal="center"/>
    </xf>
    <xf numFmtId="0" fontId="39" fillId="6" borderId="31" xfId="0" applyFont="1" applyFill="1" applyBorder="1" applyAlignment="1">
      <alignment horizontal="center"/>
    </xf>
    <xf numFmtId="0" fontId="40" fillId="5" borderId="34" xfId="0" applyFont="1" applyFill="1" applyBorder="1" applyAlignment="1">
      <alignment horizontal="right" vertical="top"/>
    </xf>
    <xf numFmtId="0" fontId="40" fillId="5" borderId="35" xfId="0" applyFont="1" applyFill="1" applyBorder="1" applyAlignment="1">
      <alignment wrapText="1"/>
    </xf>
    <xf numFmtId="0" fontId="39" fillId="6" borderId="0" xfId="0" applyFont="1" applyFill="1"/>
    <xf numFmtId="0" fontId="12" fillId="7" borderId="31" xfId="0" applyFont="1" applyFill="1" applyBorder="1"/>
    <xf numFmtId="0" fontId="12" fillId="7" borderId="9" xfId="0" applyFont="1" applyFill="1" applyBorder="1"/>
    <xf numFmtId="1" fontId="11" fillId="5" borderId="32" xfId="1" applyNumberFormat="1" applyFont="1" applyFill="1" applyBorder="1" applyAlignment="1" applyProtection="1">
      <alignment horizontal="center"/>
      <protection locked="0"/>
    </xf>
    <xf numFmtId="3" fontId="19" fillId="5" borderId="33" xfId="0" applyNumberFormat="1" applyFont="1" applyFill="1" applyBorder="1"/>
    <xf numFmtId="0" fontId="12" fillId="5" borderId="34" xfId="0" applyFont="1" applyFill="1" applyBorder="1" applyAlignment="1">
      <alignment horizontal="center"/>
    </xf>
    <xf numFmtId="0" fontId="8" fillId="5" borderId="35" xfId="0" applyFont="1" applyFill="1" applyBorder="1"/>
    <xf numFmtId="0" fontId="12" fillId="5" borderId="32" xfId="0" applyFont="1" applyFill="1" applyBorder="1" applyAlignment="1">
      <alignment horizontal="center"/>
    </xf>
    <xf numFmtId="0" fontId="8" fillId="5" borderId="33" xfId="0" applyFont="1" applyFill="1" applyBorder="1"/>
    <xf numFmtId="0" fontId="12" fillId="7" borderId="31" xfId="0" applyFont="1" applyFill="1" applyBorder="1" applyAlignment="1">
      <alignment horizontal="center"/>
    </xf>
    <xf numFmtId="0" fontId="12" fillId="0" borderId="0" xfId="0" applyFont="1"/>
    <xf numFmtId="1" fontId="11" fillId="5" borderId="34" xfId="1" applyNumberFormat="1" applyFont="1" applyFill="1" applyBorder="1" applyAlignment="1" applyProtection="1">
      <alignment horizontal="center"/>
      <protection locked="0"/>
    </xf>
    <xf numFmtId="3" fontId="19" fillId="5" borderId="35" xfId="0" applyNumberFormat="1" applyFont="1" applyFill="1" applyBorder="1"/>
    <xf numFmtId="0" fontId="8" fillId="5" borderId="35" xfId="0" applyFont="1" applyFill="1" applyBorder="1" applyAlignment="1">
      <alignment horizontal="left" vertical="top" wrapText="1"/>
    </xf>
    <xf numFmtId="0" fontId="2" fillId="7" borderId="31" xfId="0" applyFont="1" applyFill="1" applyBorder="1"/>
    <xf numFmtId="0" fontId="2" fillId="7" borderId="9" xfId="0" applyFont="1" applyFill="1" applyBorder="1"/>
    <xf numFmtId="0" fontId="42" fillId="5" borderId="35" xfId="0" applyFont="1" applyFill="1" applyBorder="1"/>
    <xf numFmtId="0" fontId="2" fillId="0" borderId="0" xfId="0" applyFont="1"/>
    <xf numFmtId="49" fontId="5" fillId="3" borderId="27" xfId="0" applyNumberFormat="1" applyFont="1" applyFill="1" applyBorder="1"/>
    <xf numFmtId="49" fontId="5" fillId="3" borderId="28" xfId="0" applyNumberFormat="1" applyFont="1" applyFill="1" applyBorder="1"/>
    <xf numFmtId="0" fontId="5" fillId="3" borderId="29" xfId="0" applyFont="1" applyFill="1" applyBorder="1"/>
    <xf numFmtId="37" fontId="5" fillId="3" borderId="30" xfId="0" applyNumberFormat="1" applyFont="1" applyFill="1" applyBorder="1"/>
    <xf numFmtId="0" fontId="43" fillId="0" borderId="0" xfId="0" applyFont="1"/>
    <xf numFmtId="49" fontId="5" fillId="0" borderId="10" xfId="0" applyNumberFormat="1" applyFont="1" applyBorder="1" applyAlignment="1">
      <alignment horizontal="left"/>
    </xf>
    <xf numFmtId="37" fontId="3" fillId="0" borderId="26" xfId="0" applyNumberFormat="1" applyFont="1" applyBorder="1"/>
    <xf numFmtId="37" fontId="3" fillId="0" borderId="20" xfId="0" applyNumberFormat="1" applyFont="1" applyBorder="1"/>
    <xf numFmtId="41" fontId="3" fillId="0" borderId="51" xfId="0" applyNumberFormat="1" applyFont="1" applyBorder="1"/>
    <xf numFmtId="41" fontId="3" fillId="0" borderId="23" xfId="0" applyNumberFormat="1" applyFont="1" applyBorder="1"/>
    <xf numFmtId="0" fontId="3" fillId="0" borderId="7" xfId="0" applyFont="1" applyBorder="1"/>
    <xf numFmtId="0" fontId="3" fillId="0" borderId="6" xfId="0" applyFont="1" applyBorder="1"/>
    <xf numFmtId="3" fontId="3" fillId="0" borderId="26" xfId="0" applyNumberFormat="1" applyFont="1" applyBorder="1"/>
    <xf numFmtId="37" fontId="3" fillId="0" borderId="7" xfId="0" applyNumberFormat="1" applyFont="1" applyBorder="1"/>
    <xf numFmtId="37" fontId="3" fillId="0" borderId="6" xfId="0" applyNumberFormat="1" applyFont="1" applyBorder="1"/>
    <xf numFmtId="41" fontId="3" fillId="0" borderId="6" xfId="0" applyNumberFormat="1" applyFont="1" applyBorder="1"/>
    <xf numFmtId="3" fontId="3" fillId="0" borderId="12" xfId="0" applyNumberFormat="1" applyFont="1" applyBorder="1"/>
    <xf numFmtId="49" fontId="4" fillId="0" borderId="21" xfId="0" applyNumberFormat="1" applyFont="1" applyBorder="1" applyAlignment="1">
      <alignment horizontal="left"/>
    </xf>
    <xf numFmtId="3" fontId="3" fillId="0" borderId="6" xfId="0" applyNumberFormat="1" applyFont="1" applyBorder="1"/>
    <xf numFmtId="49" fontId="4" fillId="0" borderId="53" xfId="0" applyNumberFormat="1" applyFont="1" applyBorder="1" applyAlignment="1">
      <alignment horizontal="left"/>
    </xf>
    <xf numFmtId="49" fontId="3" fillId="0" borderId="53" xfId="0" applyNumberFormat="1" applyFont="1" applyBorder="1" applyAlignment="1">
      <alignment horizontal="left"/>
    </xf>
    <xf numFmtId="3" fontId="3" fillId="0" borderId="53" xfId="0" applyNumberFormat="1" applyFont="1" applyBorder="1"/>
    <xf numFmtId="0" fontId="4" fillId="0" borderId="53" xfId="0" applyFont="1" applyBorder="1"/>
    <xf numFmtId="0" fontId="4" fillId="0" borderId="12" xfId="0" applyFont="1" applyBorder="1"/>
    <xf numFmtId="49" fontId="4" fillId="0" borderId="11" xfId="0" applyNumberFormat="1" applyFont="1" applyBorder="1" applyAlignment="1">
      <alignment horizontal="left"/>
    </xf>
    <xf numFmtId="49" fontId="4" fillId="0" borderId="0" xfId="0" applyNumberFormat="1" applyFont="1" applyAlignment="1">
      <alignment horizontal="left"/>
    </xf>
    <xf numFmtId="49" fontId="4" fillId="0" borderId="54" xfId="0" applyNumberFormat="1" applyFont="1" applyBorder="1" applyAlignment="1">
      <alignment horizontal="left"/>
    </xf>
    <xf numFmtId="0" fontId="4" fillId="0" borderId="0" xfId="0" applyFont="1"/>
    <xf numFmtId="3" fontId="3" fillId="0" borderId="0" xfId="0" applyNumberFormat="1" applyFont="1"/>
    <xf numFmtId="49" fontId="4" fillId="0" borderId="11" xfId="0" quotePrefix="1" applyNumberFormat="1" applyFont="1" applyBorder="1" applyAlignment="1">
      <alignment horizontal="left" vertical="center"/>
    </xf>
    <xf numFmtId="3" fontId="3" fillId="0" borderId="12" xfId="0" applyNumberFormat="1" applyFont="1" applyBorder="1" applyAlignment="1">
      <alignment horizontal="center" wrapText="1"/>
    </xf>
    <xf numFmtId="49" fontId="3" fillId="0" borderId="28" xfId="0" applyNumberFormat="1" applyFont="1" applyBorder="1" applyAlignment="1">
      <alignment horizontal="left"/>
    </xf>
    <xf numFmtId="3" fontId="3" fillId="0" borderId="29" xfId="0" applyNumberFormat="1" applyFont="1" applyBorder="1"/>
    <xf numFmtId="49" fontId="3" fillId="0" borderId="55" xfId="0" applyNumberFormat="1" applyFont="1" applyBorder="1" applyAlignment="1">
      <alignment horizontal="left"/>
    </xf>
    <xf numFmtId="49" fontId="4" fillId="0" borderId="55" xfId="0" applyNumberFormat="1" applyFont="1" applyBorder="1" applyAlignment="1">
      <alignment horizontal="left" vertical="top"/>
    </xf>
    <xf numFmtId="3" fontId="3" fillId="2" borderId="56" xfId="0" applyNumberFormat="1" applyFont="1" applyFill="1" applyBorder="1" applyProtection="1">
      <protection locked="0"/>
    </xf>
    <xf numFmtId="0" fontId="47" fillId="0" borderId="0" xfId="0" applyFont="1"/>
    <xf numFmtId="166" fontId="0" fillId="2" borderId="13" xfId="1" applyNumberFormat="1" applyFont="1" applyFill="1" applyBorder="1" applyProtection="1">
      <protection locked="0"/>
    </xf>
    <xf numFmtId="166" fontId="0" fillId="0" borderId="13" xfId="1" applyNumberFormat="1" applyFont="1" applyBorder="1"/>
    <xf numFmtId="0" fontId="0" fillId="0" borderId="11" xfId="0" applyBorder="1" applyAlignment="1">
      <alignment horizontal="right"/>
    </xf>
    <xf numFmtId="0" fontId="0" fillId="0" borderId="15" xfId="0" applyBorder="1" applyAlignment="1">
      <alignment horizontal="right"/>
    </xf>
    <xf numFmtId="166" fontId="0" fillId="2" borderId="17" xfId="1" applyNumberFormat="1" applyFont="1" applyFill="1" applyBorder="1" applyProtection="1">
      <protection locked="0"/>
    </xf>
    <xf numFmtId="0" fontId="0" fillId="0" borderId="10" xfId="0" applyBorder="1" applyAlignment="1">
      <alignment horizontal="center"/>
    </xf>
    <xf numFmtId="0" fontId="0" fillId="0" borderId="14" xfId="0" applyBorder="1" applyAlignment="1">
      <alignment horizontal="center"/>
    </xf>
    <xf numFmtId="0" fontId="0" fillId="0" borderId="14" xfId="0" applyBorder="1"/>
    <xf numFmtId="0" fontId="0" fillId="0" borderId="10" xfId="0" applyBorder="1"/>
    <xf numFmtId="37" fontId="3" fillId="0" borderId="12" xfId="0" applyNumberFormat="1" applyFont="1" applyBorder="1" applyProtection="1">
      <protection locked="0"/>
    </xf>
    <xf numFmtId="0" fontId="2" fillId="0" borderId="11" xfId="0" applyFont="1" applyBorder="1" applyAlignment="1">
      <alignment horizontal="center"/>
    </xf>
    <xf numFmtId="166" fontId="0" fillId="0" borderId="10" xfId="1" applyNumberFormat="1" applyFont="1" applyFill="1" applyBorder="1" applyAlignment="1" applyProtection="1">
      <alignment horizontal="right"/>
      <protection locked="0"/>
    </xf>
    <xf numFmtId="166" fontId="0" fillId="0" borderId="7" xfId="1" applyNumberFormat="1" applyFont="1" applyBorder="1"/>
    <xf numFmtId="0" fontId="0" fillId="0" borderId="7" xfId="0" applyBorder="1"/>
    <xf numFmtId="166" fontId="0" fillId="0" borderId="13" xfId="1" applyNumberFormat="1" applyFont="1" applyFill="1" applyBorder="1" applyProtection="1"/>
    <xf numFmtId="0" fontId="47" fillId="0" borderId="0" xfId="0" applyFont="1" applyAlignment="1">
      <alignment horizontal="right"/>
    </xf>
    <xf numFmtId="0" fontId="43" fillId="0" borderId="17" xfId="0" applyFont="1" applyBorder="1" applyAlignment="1">
      <alignment horizontal="left"/>
    </xf>
    <xf numFmtId="0" fontId="43" fillId="0" borderId="0" xfId="0" applyFont="1" applyAlignment="1">
      <alignment horizontal="right"/>
    </xf>
    <xf numFmtId="41" fontId="3" fillId="0" borderId="12" xfId="0" applyNumberFormat="1" applyFont="1" applyBorder="1"/>
    <xf numFmtId="49" fontId="5" fillId="0" borderId="14" xfId="0" applyNumberFormat="1" applyFont="1" applyBorder="1" applyAlignment="1">
      <alignment horizontal="left"/>
    </xf>
    <xf numFmtId="41" fontId="3" fillId="0" borderId="17" xfId="0" applyNumberFormat="1" applyFont="1" applyBorder="1"/>
    <xf numFmtId="41" fontId="3" fillId="0" borderId="16" xfId="0" applyNumberFormat="1" applyFont="1" applyBorder="1"/>
    <xf numFmtId="49" fontId="4" fillId="0" borderId="1" xfId="0" applyNumberFormat="1" applyFont="1" applyBorder="1" applyAlignment="1">
      <alignment horizontal="left"/>
    </xf>
    <xf numFmtId="3" fontId="4" fillId="0" borderId="16" xfId="0" applyNumberFormat="1" applyFont="1" applyBorder="1"/>
    <xf numFmtId="3" fontId="4" fillId="0" borderId="6" xfId="0" applyNumberFormat="1" applyFont="1" applyBorder="1"/>
    <xf numFmtId="49" fontId="4" fillId="0" borderId="58" xfId="0" applyNumberFormat="1" applyFont="1" applyBorder="1" applyAlignment="1">
      <alignment horizontal="left"/>
    </xf>
    <xf numFmtId="49" fontId="3" fillId="0" borderId="0" xfId="0" applyNumberFormat="1" applyFont="1" applyAlignment="1">
      <alignment horizontal="left"/>
    </xf>
    <xf numFmtId="49" fontId="5" fillId="0" borderId="0" xfId="0" applyNumberFormat="1" applyFont="1" applyAlignment="1">
      <alignment horizontal="left"/>
    </xf>
    <xf numFmtId="0" fontId="5" fillId="0" borderId="0" xfId="0" applyFont="1" applyAlignment="1">
      <alignment horizontal="center" vertical="center" wrapText="1"/>
    </xf>
    <xf numFmtId="0" fontId="5" fillId="0" borderId="0" xfId="0" applyFont="1" applyAlignment="1">
      <alignment horizontal="left"/>
    </xf>
    <xf numFmtId="49" fontId="3" fillId="0" borderId="45" xfId="0" applyNumberFormat="1" applyFont="1" applyBorder="1" applyAlignment="1">
      <alignment horizontal="left" wrapText="1"/>
    </xf>
    <xf numFmtId="0" fontId="6" fillId="0" borderId="59" xfId="0" applyFont="1" applyBorder="1" applyAlignment="1">
      <alignment horizontal="center" vertical="center" wrapText="1"/>
    </xf>
    <xf numFmtId="3" fontId="3" fillId="0" borderId="60" xfId="0" applyNumberFormat="1" applyFont="1" applyBorder="1" applyAlignment="1">
      <alignment horizontal="center" wrapText="1"/>
    </xf>
    <xf numFmtId="3" fontId="3" fillId="0" borderId="42" xfId="0" applyNumberFormat="1" applyFont="1" applyBorder="1" applyAlignment="1">
      <alignment horizontal="center" wrapText="1"/>
    </xf>
    <xf numFmtId="49" fontId="3" fillId="0" borderId="34" xfId="0" applyNumberFormat="1" applyFont="1" applyBorder="1" applyAlignment="1">
      <alignment horizontal="left"/>
    </xf>
    <xf numFmtId="3" fontId="3" fillId="2" borderId="50" xfId="0" applyNumberFormat="1" applyFont="1" applyFill="1" applyBorder="1" applyProtection="1">
      <protection locked="0"/>
    </xf>
    <xf numFmtId="49" fontId="3" fillId="0" borderId="32" xfId="0" applyNumberFormat="1" applyFont="1" applyBorder="1" applyAlignment="1">
      <alignment horizontal="left"/>
    </xf>
    <xf numFmtId="3" fontId="3" fillId="0" borderId="48" xfId="0" applyNumberFormat="1" applyFont="1" applyBorder="1"/>
    <xf numFmtId="49" fontId="4" fillId="0" borderId="59" xfId="0" quotePrefix="1" applyNumberFormat="1" applyFont="1" applyBorder="1" applyAlignment="1">
      <alignment horizontal="left" vertical="center"/>
    </xf>
    <xf numFmtId="49" fontId="3" fillId="0" borderId="34" xfId="0" applyNumberFormat="1" applyFont="1" applyBorder="1" applyAlignment="1">
      <alignment horizontal="left" wrapText="1"/>
    </xf>
    <xf numFmtId="3" fontId="3" fillId="0" borderId="50" xfId="0" applyNumberFormat="1" applyFont="1" applyBorder="1" applyAlignment="1">
      <alignment horizontal="center" wrapText="1"/>
    </xf>
    <xf numFmtId="49" fontId="4" fillId="0" borderId="61" xfId="0" applyNumberFormat="1" applyFont="1" applyBorder="1" applyAlignment="1">
      <alignment horizontal="left"/>
    </xf>
    <xf numFmtId="49" fontId="3" fillId="0" borderId="61" xfId="0" applyNumberFormat="1" applyFont="1" applyBorder="1" applyAlignment="1">
      <alignment horizontal="left"/>
    </xf>
    <xf numFmtId="37" fontId="4" fillId="0" borderId="62" xfId="0" applyNumberFormat="1" applyFont="1" applyBorder="1"/>
    <xf numFmtId="49" fontId="4" fillId="0" borderId="31" xfId="0" applyNumberFormat="1" applyFont="1" applyBorder="1" applyAlignment="1">
      <alignment horizontal="left" indent="2"/>
    </xf>
    <xf numFmtId="49" fontId="46" fillId="0" borderId="61" xfId="0" applyNumberFormat="1" applyFont="1" applyBorder="1" applyAlignment="1">
      <alignment horizontal="left" vertical="top"/>
    </xf>
    <xf numFmtId="3" fontId="4" fillId="0" borderId="63" xfId="0" applyNumberFormat="1" applyFont="1" applyBorder="1"/>
    <xf numFmtId="3" fontId="4" fillId="0" borderId="9" xfId="0" applyNumberFormat="1" applyFont="1" applyBorder="1"/>
    <xf numFmtId="3" fontId="3" fillId="2" borderId="63" xfId="0" applyNumberFormat="1" applyFont="1" applyFill="1" applyBorder="1" applyProtection="1">
      <protection locked="0"/>
    </xf>
    <xf numFmtId="3" fontId="3" fillId="2" borderId="9" xfId="0" applyNumberFormat="1" applyFont="1" applyFill="1" applyBorder="1" applyProtection="1">
      <protection locked="0"/>
    </xf>
    <xf numFmtId="49" fontId="5" fillId="0" borderId="24" xfId="0" applyNumberFormat="1" applyFont="1" applyBorder="1" applyAlignment="1">
      <alignment horizontal="left"/>
    </xf>
    <xf numFmtId="49" fontId="45" fillId="0" borderId="61" xfId="0" applyNumberFormat="1" applyFont="1" applyBorder="1"/>
    <xf numFmtId="3" fontId="3" fillId="0" borderId="63" xfId="0" applyNumberFormat="1" applyFont="1" applyBorder="1"/>
    <xf numFmtId="3" fontId="3" fillId="0" borderId="9" xfId="0" applyNumberFormat="1" applyFont="1" applyBorder="1"/>
    <xf numFmtId="3" fontId="5" fillId="0" borderId="20" xfId="0" applyNumberFormat="1" applyFont="1" applyBorder="1"/>
    <xf numFmtId="3" fontId="3" fillId="4" borderId="56" xfId="0" applyNumberFormat="1" applyFont="1" applyFill="1" applyBorder="1" applyAlignment="1">
      <alignment horizontal="center" wrapText="1"/>
    </xf>
    <xf numFmtId="49" fontId="4" fillId="0" borderId="61" xfId="0" applyNumberFormat="1" applyFont="1" applyBorder="1" applyAlignment="1">
      <alignment horizontal="left" indent="2"/>
    </xf>
    <xf numFmtId="49" fontId="4" fillId="0" borderId="10" xfId="0" applyNumberFormat="1" applyFont="1" applyBorder="1" applyAlignment="1">
      <alignment horizontal="left" indent="2"/>
    </xf>
    <xf numFmtId="49" fontId="4" fillId="0" borderId="18" xfId="0" applyNumberFormat="1" applyFont="1" applyBorder="1" applyAlignment="1">
      <alignment horizontal="left" indent="2"/>
    </xf>
    <xf numFmtId="49" fontId="5" fillId="0" borderId="31" xfId="0" applyNumberFormat="1" applyFont="1" applyBorder="1" applyAlignment="1">
      <alignment horizontal="left"/>
    </xf>
    <xf numFmtId="3" fontId="3" fillId="2" borderId="56" xfId="0" applyNumberFormat="1" applyFont="1" applyFill="1" applyBorder="1" applyAlignment="1" applyProtection="1">
      <alignment horizontal="right" wrapText="1"/>
      <protection locked="0"/>
    </xf>
    <xf numFmtId="3" fontId="3" fillId="0" borderId="12" xfId="0" applyNumberFormat="1" applyFont="1" applyBorder="1" applyProtection="1">
      <protection locked="0"/>
    </xf>
    <xf numFmtId="3" fontId="3" fillId="0" borderId="52" xfId="0" applyNumberFormat="1" applyFont="1" applyBorder="1"/>
    <xf numFmtId="3" fontId="4" fillId="0" borderId="56" xfId="0" applyNumberFormat="1" applyFont="1" applyBorder="1"/>
    <xf numFmtId="0" fontId="0" fillId="0" borderId="0" xfId="0" applyProtection="1">
      <protection locked="0"/>
    </xf>
    <xf numFmtId="0" fontId="3" fillId="0" borderId="64" xfId="0" applyFont="1" applyBorder="1" applyAlignment="1">
      <alignment horizontal="center"/>
    </xf>
    <xf numFmtId="0" fontId="3" fillId="0" borderId="13" xfId="0" applyFont="1" applyBorder="1"/>
    <xf numFmtId="0" fontId="4" fillId="0" borderId="1" xfId="0" applyFont="1" applyBorder="1"/>
    <xf numFmtId="0" fontId="3" fillId="0" borderId="5" xfId="0" applyFont="1" applyBorder="1"/>
    <xf numFmtId="164" fontId="3" fillId="0" borderId="5" xfId="0" applyNumberFormat="1" applyFont="1" applyBorder="1" applyAlignment="1">
      <alignment horizontal="center"/>
    </xf>
    <xf numFmtId="0" fontId="3" fillId="0" borderId="57" xfId="0" applyFont="1" applyBorder="1" applyAlignment="1">
      <alignment horizontal="center"/>
    </xf>
    <xf numFmtId="0" fontId="4" fillId="0" borderId="66" xfId="0" applyFont="1" applyBorder="1"/>
    <xf numFmtId="0" fontId="4" fillId="0" borderId="67" xfId="0" applyFont="1" applyBorder="1"/>
    <xf numFmtId="0" fontId="3" fillId="0" borderId="65" xfId="0" applyFont="1" applyBorder="1" applyAlignment="1">
      <alignment horizontal="center"/>
    </xf>
    <xf numFmtId="0" fontId="3" fillId="0" borderId="49" xfId="0" applyFont="1" applyBorder="1"/>
    <xf numFmtId="0" fontId="3" fillId="0" borderId="50" xfId="0" applyFont="1" applyBorder="1"/>
    <xf numFmtId="164" fontId="3" fillId="0" borderId="68" xfId="0" applyNumberFormat="1" applyFont="1" applyBorder="1" applyAlignment="1">
      <alignment horizontal="center"/>
    </xf>
    <xf numFmtId="164" fontId="3" fillId="0" borderId="35" xfId="0" applyNumberFormat="1" applyFont="1" applyBorder="1" applyAlignment="1">
      <alignment horizontal="center"/>
    </xf>
    <xf numFmtId="0" fontId="3" fillId="0" borderId="69" xfId="0" applyFont="1" applyBorder="1" applyAlignment="1">
      <alignment horizontal="center"/>
    </xf>
    <xf numFmtId="0" fontId="3" fillId="0" borderId="70" xfId="0" applyFont="1" applyBorder="1" applyAlignment="1">
      <alignment horizontal="center"/>
    </xf>
    <xf numFmtId="0" fontId="3" fillId="0" borderId="71" xfId="0" applyFont="1" applyBorder="1"/>
    <xf numFmtId="44" fontId="3" fillId="0" borderId="72" xfId="2" applyFont="1" applyFill="1" applyBorder="1" applyProtection="1"/>
    <xf numFmtId="0" fontId="3" fillId="2" borderId="73" xfId="0" applyFont="1" applyFill="1" applyBorder="1" applyProtection="1">
      <protection locked="0"/>
    </xf>
    <xf numFmtId="44" fontId="3" fillId="2" borderId="74" xfId="2" applyFont="1" applyFill="1" applyBorder="1" applyProtection="1">
      <protection locked="0"/>
    </xf>
    <xf numFmtId="0" fontId="3" fillId="0" borderId="8" xfId="0" applyFont="1" applyBorder="1"/>
    <xf numFmtId="44" fontId="3" fillId="0" borderId="40" xfId="2" applyFont="1" applyBorder="1" applyProtection="1"/>
    <xf numFmtId="0" fontId="4" fillId="0" borderId="0" xfId="0" applyFont="1" applyAlignment="1">
      <alignment horizontal="left"/>
    </xf>
    <xf numFmtId="0" fontId="3" fillId="0" borderId="14" xfId="0" applyFont="1" applyBorder="1"/>
    <xf numFmtId="0" fontId="3" fillId="0" borderId="15" xfId="0" applyFont="1" applyBorder="1"/>
    <xf numFmtId="49" fontId="3" fillId="0" borderId="0" xfId="0" applyNumberFormat="1" applyFont="1"/>
    <xf numFmtId="0" fontId="3" fillId="0" borderId="0" xfId="0" applyFont="1" applyAlignment="1">
      <alignment horizontal="left"/>
    </xf>
    <xf numFmtId="49" fontId="3" fillId="0" borderId="4" xfId="0" applyNumberFormat="1" applyFont="1" applyBorder="1" applyAlignment="1">
      <alignment horizontal="center"/>
    </xf>
    <xf numFmtId="49" fontId="3" fillId="0" borderId="3" xfId="0" applyNumberFormat="1" applyFont="1" applyBorder="1" applyAlignment="1">
      <alignment horizontal="center"/>
    </xf>
    <xf numFmtId="49" fontId="3" fillId="0" borderId="2" xfId="0" applyNumberFormat="1" applyFont="1" applyBorder="1" applyAlignment="1">
      <alignment horizontal="center"/>
    </xf>
    <xf numFmtId="49" fontId="3" fillId="0" borderId="1" xfId="0" applyNumberFormat="1" applyFont="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center"/>
    </xf>
    <xf numFmtId="0" fontId="3" fillId="0" borderId="0" xfId="0" applyFont="1" applyAlignment="1">
      <alignment horizontal="center"/>
    </xf>
    <xf numFmtId="49" fontId="3" fillId="0" borderId="5" xfId="0" applyNumberFormat="1" applyFont="1" applyBorder="1"/>
    <xf numFmtId="49" fontId="3" fillId="0" borderId="6" xfId="0" applyNumberFormat="1" applyFont="1" applyBorder="1"/>
    <xf numFmtId="49" fontId="3" fillId="0" borderId="7" xfId="0" applyNumberFormat="1" applyFont="1" applyBorder="1" applyAlignment="1">
      <alignment horizontal="center"/>
    </xf>
    <xf numFmtId="49" fontId="3" fillId="0" borderId="6" xfId="0" applyNumberFormat="1" applyFont="1" applyBorder="1" applyAlignment="1">
      <alignment horizontal="center"/>
    </xf>
    <xf numFmtId="49" fontId="3" fillId="0" borderId="0" xfId="0" applyNumberFormat="1" applyFont="1" applyAlignment="1">
      <alignment horizontal="center"/>
    </xf>
    <xf numFmtId="0" fontId="3" fillId="0" borderId="10" xfId="0" applyFont="1" applyBorder="1" applyAlignment="1">
      <alignment horizontal="center"/>
    </xf>
    <xf numFmtId="0" fontId="3" fillId="0" borderId="12" xfId="0" applyFont="1" applyBorder="1" applyAlignment="1">
      <alignment horizontal="center"/>
    </xf>
    <xf numFmtId="14" fontId="3" fillId="0" borderId="7" xfId="0" applyNumberFormat="1" applyFont="1" applyBorder="1" applyAlignment="1">
      <alignment horizontal="center"/>
    </xf>
    <xf numFmtId="0" fontId="4" fillId="0" borderId="64" xfId="0" applyFont="1" applyBorder="1" applyAlignment="1">
      <alignment horizontal="center"/>
    </xf>
    <xf numFmtId="14" fontId="3" fillId="0" borderId="58" xfId="0" applyNumberFormat="1" applyFont="1" applyBorder="1" applyAlignment="1">
      <alignment horizontal="center"/>
    </xf>
    <xf numFmtId="49" fontId="3" fillId="0" borderId="64" xfId="0" applyNumberFormat="1" applyFont="1" applyBorder="1" applyAlignment="1">
      <alignment horizontal="center"/>
    </xf>
    <xf numFmtId="49" fontId="3" fillId="0" borderId="65" xfId="0" applyNumberFormat="1" applyFont="1" applyBorder="1" applyAlignment="1">
      <alignment horizontal="center"/>
    </xf>
    <xf numFmtId="0" fontId="3" fillId="0" borderId="13" xfId="0" applyFont="1" applyBorder="1" applyAlignment="1">
      <alignment horizontal="center"/>
    </xf>
    <xf numFmtId="167" fontId="3" fillId="0" borderId="13" xfId="0" applyNumberFormat="1" applyFont="1" applyBorder="1" applyAlignment="1">
      <alignment horizontal="center"/>
    </xf>
    <xf numFmtId="10" fontId="3" fillId="0" borderId="13" xfId="0" applyNumberFormat="1" applyFont="1" applyBorder="1" applyAlignment="1">
      <alignment horizontal="center"/>
    </xf>
    <xf numFmtId="37" fontId="3" fillId="0" borderId="60" xfId="0" applyNumberFormat="1" applyFont="1" applyBorder="1"/>
    <xf numFmtId="165" fontId="3" fillId="0" borderId="13" xfId="0" applyNumberFormat="1" applyFont="1" applyBorder="1" applyAlignment="1" applyProtection="1">
      <alignment horizontal="center" wrapText="1"/>
      <protection locked="0"/>
    </xf>
    <xf numFmtId="49" fontId="4" fillId="0" borderId="0" xfId="0" applyNumberFormat="1" applyFont="1" applyAlignment="1" applyProtection="1">
      <alignment horizontal="left"/>
      <protection locked="0"/>
    </xf>
    <xf numFmtId="49" fontId="3" fillId="0" borderId="53" xfId="0" applyNumberFormat="1" applyFont="1" applyBorder="1" applyAlignment="1" applyProtection="1">
      <alignment horizontal="left"/>
      <protection locked="0"/>
    </xf>
    <xf numFmtId="3" fontId="4" fillId="0" borderId="0" xfId="0" applyNumberFormat="1" applyFont="1" applyProtection="1">
      <protection locked="0"/>
    </xf>
    <xf numFmtId="49" fontId="3" fillId="0" borderId="0" xfId="0" applyNumberFormat="1" applyFont="1" applyAlignment="1" applyProtection="1">
      <alignment horizontal="left"/>
      <protection locked="0"/>
    </xf>
    <xf numFmtId="4" fontId="3" fillId="0" borderId="7" xfId="0" applyNumberFormat="1" applyFont="1" applyBorder="1"/>
    <xf numFmtId="4" fontId="3" fillId="0" borderId="6" xfId="0" applyNumberFormat="1" applyFont="1" applyBorder="1"/>
    <xf numFmtId="0" fontId="48" fillId="0" borderId="0" xfId="0" applyFont="1"/>
    <xf numFmtId="0" fontId="44" fillId="0" borderId="14" xfId="0" applyFont="1" applyBorder="1" applyAlignment="1">
      <alignment horizontal="center"/>
    </xf>
    <xf numFmtId="0" fontId="44" fillId="0" borderId="15" xfId="0" applyFont="1" applyBorder="1" applyAlignment="1">
      <alignment horizontal="center"/>
    </xf>
    <xf numFmtId="0" fontId="44" fillId="0" borderId="16" xfId="0" applyFont="1" applyBorder="1" applyAlignment="1">
      <alignment horizontal="center"/>
    </xf>
    <xf numFmtId="0" fontId="47" fillId="2" borderId="0" xfId="0" applyFont="1" applyFill="1" applyAlignment="1" applyProtection="1">
      <alignment horizontal="left"/>
      <protection locked="0"/>
    </xf>
    <xf numFmtId="0" fontId="44" fillId="0" borderId="10" xfId="0" applyFont="1" applyBorder="1" applyAlignment="1">
      <alignment horizontal="center"/>
    </xf>
    <xf numFmtId="0" fontId="44" fillId="0" borderId="11" xfId="0" applyFont="1" applyBorder="1" applyAlignment="1">
      <alignment horizontal="center"/>
    </xf>
    <xf numFmtId="0" fontId="4" fillId="0" borderId="45" xfId="0" applyFont="1" applyBorder="1" applyAlignment="1">
      <alignment horizontal="center"/>
    </xf>
    <xf numFmtId="0" fontId="4" fillId="0" borderId="46" xfId="0" applyFont="1" applyBorder="1" applyAlignment="1">
      <alignment horizontal="center"/>
    </xf>
    <xf numFmtId="37" fontId="3" fillId="0" borderId="26" xfId="0" applyNumberFormat="1" applyFont="1" applyFill="1" applyBorder="1"/>
    <xf numFmtId="0" fontId="0" fillId="0" borderId="0" xfId="0" applyFill="1" applyProtection="1">
      <protection locked="0"/>
    </xf>
    <xf numFmtId="0" fontId="0" fillId="0" borderId="0" xfId="0" applyFill="1"/>
    <xf numFmtId="164" fontId="3" fillId="0" borderId="0" xfId="0" applyNumberFormat="1" applyFont="1" applyFill="1" applyAlignment="1">
      <alignment horizontal="left"/>
    </xf>
    <xf numFmtId="0" fontId="48" fillId="11" borderId="0" xfId="0" applyFont="1" applyFill="1"/>
    <xf numFmtId="0" fontId="0" fillId="11" borderId="0" xfId="0" applyFill="1"/>
    <xf numFmtId="0" fontId="49" fillId="0" borderId="0" xfId="0" applyFont="1" applyFill="1" applyProtection="1">
      <protection locked="0"/>
    </xf>
    <xf numFmtId="0" fontId="3" fillId="0" borderId="17" xfId="0" applyFont="1" applyFill="1" applyBorder="1" applyProtection="1">
      <protection locked="0"/>
    </xf>
    <xf numFmtId="0" fontId="3" fillId="0" borderId="17" xfId="0" applyFont="1" applyFill="1" applyBorder="1" applyAlignment="1" applyProtection="1">
      <alignment horizontal="center"/>
      <protection locked="0"/>
    </xf>
    <xf numFmtId="168" fontId="3" fillId="0" borderId="17" xfId="2" applyNumberFormat="1" applyFont="1" applyFill="1" applyBorder="1" applyProtection="1">
      <protection locked="0"/>
    </xf>
    <xf numFmtId="167" fontId="3" fillId="0" borderId="17" xfId="0" applyNumberFormat="1" applyFont="1" applyFill="1" applyBorder="1" applyAlignment="1" applyProtection="1">
      <alignment horizontal="center"/>
      <protection locked="0"/>
    </xf>
    <xf numFmtId="10" fontId="3" fillId="0" borderId="17" xfId="0" applyNumberFormat="1" applyFont="1" applyFill="1" applyBorder="1" applyAlignment="1" applyProtection="1">
      <alignment horizontal="center"/>
      <protection locked="0"/>
    </xf>
    <xf numFmtId="168" fontId="3" fillId="0" borderId="12" xfId="2" applyNumberFormat="1" applyFont="1" applyFill="1" applyBorder="1" applyProtection="1">
      <protection locked="0"/>
    </xf>
    <xf numFmtId="168" fontId="3" fillId="0" borderId="12" xfId="2" applyNumberFormat="1" applyFont="1" applyFill="1" applyBorder="1" applyProtection="1"/>
    <xf numFmtId="0" fontId="4" fillId="0" borderId="17" xfId="0" applyFont="1" applyFill="1" applyBorder="1"/>
    <xf numFmtId="168" fontId="4" fillId="0" borderId="17" xfId="2" applyNumberFormat="1" applyFont="1" applyFill="1" applyBorder="1"/>
    <xf numFmtId="0" fontId="50" fillId="11" borderId="0" xfId="0" applyFont="1" applyFill="1" applyProtection="1">
      <protection locked="0"/>
    </xf>
    <xf numFmtId="0" fontId="51" fillId="11" borderId="17" xfId="0" applyFont="1" applyFill="1" applyBorder="1" applyProtection="1">
      <protection locked="0"/>
    </xf>
    <xf numFmtId="0" fontId="51" fillId="11" borderId="17" xfId="0" applyFont="1" applyFill="1" applyBorder="1" applyAlignment="1" applyProtection="1">
      <alignment horizontal="center"/>
      <protection locked="0"/>
    </xf>
    <xf numFmtId="168" fontId="51" fillId="11" borderId="17" xfId="2" applyNumberFormat="1" applyFont="1" applyFill="1" applyBorder="1" applyProtection="1">
      <protection locked="0"/>
    </xf>
    <xf numFmtId="167" fontId="51" fillId="11" borderId="17" xfId="0" applyNumberFormat="1" applyFont="1" applyFill="1" applyBorder="1" applyAlignment="1" applyProtection="1">
      <alignment horizontal="center"/>
      <protection locked="0"/>
    </xf>
    <xf numFmtId="10" fontId="51" fillId="11" borderId="17" xfId="0" applyNumberFormat="1" applyFont="1" applyFill="1" applyBorder="1" applyAlignment="1" applyProtection="1">
      <alignment horizontal="center"/>
      <protection locked="0"/>
    </xf>
    <xf numFmtId="168" fontId="51" fillId="11" borderId="12" xfId="2" applyNumberFormat="1" applyFont="1" applyFill="1" applyBorder="1" applyProtection="1">
      <protection locked="0"/>
    </xf>
    <xf numFmtId="168" fontId="51" fillId="11" borderId="12" xfId="2" applyNumberFormat="1" applyFont="1" applyFill="1" applyBorder="1" applyProtection="1"/>
  </cellXfs>
  <cellStyles count="6">
    <cellStyle name="Comma" xfId="1" builtinId="3"/>
    <cellStyle name="Currency" xfId="2" builtinId="4"/>
    <cellStyle name="Currency 2" xfId="5" xr:uid="{815E7EE4-A640-4E47-A24E-F6A4E4C1FF6E}"/>
    <cellStyle name="Hyperlink" xfId="4" builtinId="8"/>
    <cellStyle name="Normal" xfId="0" builtinId="0"/>
    <cellStyle name="Normal 13" xfId="3" xr:uid="{97392266-1796-4DBE-8F96-455ACC20815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1DD18-2F0F-4C50-AAC1-86777E3274C8}">
  <dimension ref="A1:J32"/>
  <sheetViews>
    <sheetView workbookViewId="0">
      <selection activeCell="B3" sqref="B3:D3"/>
    </sheetView>
  </sheetViews>
  <sheetFormatPr defaultRowHeight="15" x14ac:dyDescent="0.25"/>
  <cols>
    <col min="1" max="1" width="9.28515625" customWidth="1"/>
    <col min="2" max="2" width="11" customWidth="1"/>
    <col min="3" max="3" width="11.28515625" customWidth="1"/>
    <col min="4" max="8" width="12.7109375" customWidth="1"/>
    <col min="9" max="10" width="8.85546875" style="410"/>
  </cols>
  <sheetData>
    <row r="1" spans="1:8" ht="15.75" x14ac:dyDescent="0.25">
      <c r="A1" s="345" t="s">
        <v>1243</v>
      </c>
      <c r="B1" s="345"/>
    </row>
    <row r="3" spans="1:8" ht="15.75" x14ac:dyDescent="0.25">
      <c r="A3" s="361" t="s">
        <v>1222</v>
      </c>
      <c r="B3" s="471"/>
      <c r="C3" s="471"/>
      <c r="D3" s="471"/>
    </row>
    <row r="5" spans="1:8" ht="18.75" x14ac:dyDescent="0.3">
      <c r="D5" s="468" t="s">
        <v>1224</v>
      </c>
      <c r="E5" s="469"/>
      <c r="F5" s="469"/>
      <c r="G5" s="469"/>
      <c r="H5" s="470"/>
    </row>
    <row r="6" spans="1:8" ht="86.25" x14ac:dyDescent="0.25">
      <c r="D6" s="53" t="s">
        <v>93</v>
      </c>
      <c r="E6" s="53" t="s">
        <v>95</v>
      </c>
      <c r="F6" s="53" t="s">
        <v>1223</v>
      </c>
      <c r="G6" s="53" t="s">
        <v>94</v>
      </c>
      <c r="H6" s="53" t="s">
        <v>94</v>
      </c>
    </row>
    <row r="7" spans="1:8" ht="43.5" x14ac:dyDescent="0.25">
      <c r="D7" s="9" t="s">
        <v>96</v>
      </c>
      <c r="E7" s="9" t="s">
        <v>97</v>
      </c>
      <c r="F7" s="9" t="s">
        <v>98</v>
      </c>
      <c r="G7" s="9" t="s">
        <v>98</v>
      </c>
      <c r="H7" s="9" t="s">
        <v>98</v>
      </c>
    </row>
    <row r="8" spans="1:8" ht="23.45" customHeight="1" x14ac:dyDescent="0.25">
      <c r="C8" s="356" t="s">
        <v>1241</v>
      </c>
      <c r="D8" s="460">
        <v>45838</v>
      </c>
      <c r="E8" s="460">
        <v>46203</v>
      </c>
      <c r="F8" s="460">
        <v>46568</v>
      </c>
      <c r="G8" s="460">
        <v>46934</v>
      </c>
      <c r="H8" s="460">
        <v>47299</v>
      </c>
    </row>
    <row r="9" spans="1:8" x14ac:dyDescent="0.25">
      <c r="C9" s="352" t="s">
        <v>1240</v>
      </c>
      <c r="D9" s="350"/>
      <c r="E9" s="350"/>
      <c r="F9" s="350"/>
      <c r="G9" s="350"/>
      <c r="H9" s="350"/>
    </row>
    <row r="10" spans="1:8" x14ac:dyDescent="0.25">
      <c r="C10" s="351">
        <v>1</v>
      </c>
      <c r="D10" s="346"/>
      <c r="E10" s="346"/>
      <c r="F10" s="346"/>
      <c r="G10" s="346"/>
      <c r="H10" s="346"/>
    </row>
    <row r="11" spans="1:8" x14ac:dyDescent="0.25">
      <c r="C11" s="351">
        <v>2</v>
      </c>
      <c r="D11" s="346"/>
      <c r="E11" s="346"/>
      <c r="F11" s="346"/>
      <c r="G11" s="346"/>
      <c r="H11" s="346"/>
    </row>
    <row r="12" spans="1:8" x14ac:dyDescent="0.25">
      <c r="C12" s="351">
        <v>3</v>
      </c>
      <c r="D12" s="346"/>
      <c r="E12" s="346"/>
      <c r="F12" s="346"/>
      <c r="G12" s="346"/>
      <c r="H12" s="346"/>
    </row>
    <row r="13" spans="1:8" x14ac:dyDescent="0.25">
      <c r="C13" s="351">
        <v>4</v>
      </c>
      <c r="D13" s="346"/>
      <c r="E13" s="346"/>
      <c r="F13" s="346"/>
      <c r="G13" s="346"/>
      <c r="H13" s="346"/>
    </row>
    <row r="14" spans="1:8" x14ac:dyDescent="0.25">
      <c r="C14" s="351">
        <v>5</v>
      </c>
      <c r="D14" s="346"/>
      <c r="E14" s="346"/>
      <c r="F14" s="346"/>
      <c r="G14" s="346"/>
      <c r="H14" s="346"/>
    </row>
    <row r="15" spans="1:8" x14ac:dyDescent="0.25">
      <c r="C15" s="351">
        <v>6</v>
      </c>
      <c r="D15" s="346"/>
      <c r="E15" s="346"/>
      <c r="F15" s="346"/>
      <c r="G15" s="346"/>
      <c r="H15" s="346"/>
    </row>
    <row r="16" spans="1:8" x14ac:dyDescent="0.25">
      <c r="C16" s="351">
        <v>7</v>
      </c>
      <c r="D16" s="346"/>
      <c r="E16" s="346"/>
      <c r="F16" s="346"/>
      <c r="G16" s="346"/>
      <c r="H16" s="346"/>
    </row>
    <row r="17" spans="2:9" x14ac:dyDescent="0.25">
      <c r="C17" s="351">
        <v>8</v>
      </c>
      <c r="D17" s="346"/>
      <c r="E17" s="346"/>
      <c r="F17" s="346"/>
      <c r="G17" s="346"/>
      <c r="H17" s="346"/>
    </row>
    <row r="18" spans="2:9" x14ac:dyDescent="0.25">
      <c r="C18" s="351">
        <v>9</v>
      </c>
      <c r="D18" s="346"/>
      <c r="E18" s="346"/>
      <c r="F18" s="346"/>
      <c r="G18" s="346"/>
      <c r="H18" s="346"/>
    </row>
    <row r="19" spans="2:9" x14ac:dyDescent="0.25">
      <c r="C19" s="351">
        <v>10</v>
      </c>
      <c r="D19" s="346"/>
      <c r="E19" s="346"/>
      <c r="F19" s="346"/>
      <c r="G19" s="346"/>
      <c r="H19" s="346"/>
    </row>
    <row r="20" spans="2:9" x14ac:dyDescent="0.25">
      <c r="C20" s="351">
        <v>11</v>
      </c>
      <c r="D20" s="346"/>
      <c r="E20" s="346"/>
      <c r="F20" s="346"/>
      <c r="G20" s="346"/>
      <c r="H20" s="346"/>
    </row>
    <row r="21" spans="2:9" x14ac:dyDescent="0.25">
      <c r="C21" s="351">
        <v>12</v>
      </c>
      <c r="D21" s="346"/>
      <c r="E21" s="346"/>
      <c r="F21" s="346"/>
      <c r="G21" s="346"/>
      <c r="H21" s="346"/>
    </row>
    <row r="22" spans="2:9" x14ac:dyDescent="0.25">
      <c r="C22" s="351" t="s">
        <v>1242</v>
      </c>
      <c r="D22" s="347">
        <f>SUM(D9:D21)</f>
        <v>0</v>
      </c>
      <c r="E22" s="347">
        <f t="shared" ref="E22:H22" si="0">SUM(E9:E21)</f>
        <v>0</v>
      </c>
      <c r="F22" s="347">
        <f t="shared" si="0"/>
        <v>0</v>
      </c>
      <c r="G22" s="347">
        <f t="shared" si="0"/>
        <v>0</v>
      </c>
      <c r="H22" s="347">
        <f t="shared" si="0"/>
        <v>0</v>
      </c>
    </row>
    <row r="23" spans="2:9" x14ac:dyDescent="0.25">
      <c r="C23" s="287"/>
      <c r="D23" s="358"/>
      <c r="E23" s="358"/>
      <c r="F23" s="358"/>
      <c r="G23" s="358"/>
      <c r="H23" s="358"/>
    </row>
    <row r="24" spans="2:9" x14ac:dyDescent="0.25">
      <c r="B24" s="353"/>
      <c r="C24" s="349" t="s">
        <v>1244</v>
      </c>
      <c r="D24" s="350"/>
      <c r="E24" s="350"/>
      <c r="F24" s="350"/>
      <c r="G24" s="350"/>
      <c r="H24" s="350"/>
      <c r="I24" s="410" t="s">
        <v>1248</v>
      </c>
    </row>
    <row r="25" spans="2:9" x14ac:dyDescent="0.25">
      <c r="B25" s="351"/>
      <c r="C25" s="357" t="s">
        <v>1245</v>
      </c>
      <c r="D25" s="346"/>
      <c r="E25" s="346"/>
      <c r="F25" s="346"/>
      <c r="G25" s="346"/>
      <c r="H25" s="346"/>
      <c r="I25" s="410" t="s">
        <v>1248</v>
      </c>
    </row>
    <row r="26" spans="2:9" x14ac:dyDescent="0.25">
      <c r="B26" s="351"/>
      <c r="C26" s="357" t="s">
        <v>1246</v>
      </c>
      <c r="D26" s="346"/>
      <c r="E26" s="346"/>
      <c r="F26" s="346"/>
      <c r="G26" s="346"/>
      <c r="H26" s="346"/>
      <c r="I26" s="410" t="s">
        <v>1248</v>
      </c>
    </row>
    <row r="27" spans="2:9" x14ac:dyDescent="0.25">
      <c r="B27" s="351"/>
      <c r="C27" s="357" t="s">
        <v>1247</v>
      </c>
      <c r="D27" s="346"/>
      <c r="E27" s="346"/>
      <c r="F27" s="346"/>
      <c r="G27" s="346"/>
      <c r="H27" s="346"/>
      <c r="I27" s="410" t="s">
        <v>1248</v>
      </c>
    </row>
    <row r="28" spans="2:9" x14ac:dyDescent="0.25">
      <c r="D28" s="359"/>
      <c r="E28" s="359"/>
      <c r="F28" s="359"/>
      <c r="G28" s="359"/>
      <c r="H28" s="359"/>
    </row>
    <row r="29" spans="2:9" x14ac:dyDescent="0.25">
      <c r="B29" s="353"/>
      <c r="C29" s="349" t="s">
        <v>1249</v>
      </c>
      <c r="D29" s="350"/>
      <c r="E29" s="350"/>
      <c r="F29" s="350"/>
      <c r="G29" s="350"/>
      <c r="H29" s="350"/>
      <c r="I29" s="410" t="s">
        <v>1251</v>
      </c>
    </row>
    <row r="30" spans="2:9" x14ac:dyDescent="0.25">
      <c r="B30" s="354"/>
      <c r="C30" s="348" t="s">
        <v>1250</v>
      </c>
      <c r="D30" s="360">
        <f>D29*D22</f>
        <v>0</v>
      </c>
      <c r="E30" s="360">
        <f t="shared" ref="E30:H30" si="1">E29*E22</f>
        <v>0</v>
      </c>
      <c r="F30" s="360">
        <f t="shared" si="1"/>
        <v>0</v>
      </c>
      <c r="G30" s="360">
        <f t="shared" si="1"/>
        <v>0</v>
      </c>
      <c r="H30" s="360">
        <f t="shared" si="1"/>
        <v>0</v>
      </c>
      <c r="I30" s="410" t="s">
        <v>1252</v>
      </c>
    </row>
    <row r="31" spans="2:9" s="410" customFormat="1" x14ac:dyDescent="0.25"/>
    <row r="32" spans="2:9" s="410" customFormat="1" x14ac:dyDescent="0.25"/>
  </sheetData>
  <mergeCells count="2">
    <mergeCell ref="D5:H5"/>
    <mergeCell ref="B3:D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D96D0-B864-4DD4-89F6-988D35C13498}">
  <sheetPr>
    <pageSetUpPr fitToPage="1"/>
  </sheetPr>
  <dimension ref="A1:E176"/>
  <sheetViews>
    <sheetView topLeftCell="A111" workbookViewId="0">
      <selection activeCell="B12" sqref="B12"/>
    </sheetView>
  </sheetViews>
  <sheetFormatPr defaultColWidth="9.140625" defaultRowHeight="15" x14ac:dyDescent="0.25"/>
  <cols>
    <col min="1" max="1" width="12.7109375" style="233" customWidth="1"/>
    <col min="2" max="2" width="115.7109375" style="141" customWidth="1"/>
    <col min="3" max="16384" width="9.140625" style="141"/>
  </cols>
  <sheetData>
    <row r="1" spans="1:2" ht="15.75" thickBot="1" x14ac:dyDescent="0.3">
      <c r="A1" s="203"/>
      <c r="B1" s="204"/>
    </row>
    <row r="2" spans="1:2" ht="18.75" x14ac:dyDescent="0.3">
      <c r="A2" s="205" t="s">
        <v>382</v>
      </c>
      <c r="B2" s="206"/>
    </row>
    <row r="3" spans="1:2" ht="45.75" thickBot="1" x14ac:dyDescent="0.3">
      <c r="A3" s="144"/>
      <c r="B3" s="106" t="s">
        <v>383</v>
      </c>
    </row>
    <row r="4" spans="1:2" ht="15.75" thickBot="1" x14ac:dyDescent="0.3">
      <c r="A4" s="207"/>
      <c r="B4" s="208"/>
    </row>
    <row r="5" spans="1:2" ht="15.75" thickBot="1" x14ac:dyDescent="0.3">
      <c r="A5" s="146" t="s">
        <v>105</v>
      </c>
      <c r="B5" s="147"/>
    </row>
    <row r="6" spans="1:2" x14ac:dyDescent="0.25">
      <c r="A6" s="209">
        <v>1000</v>
      </c>
      <c r="B6" s="149" t="s">
        <v>384</v>
      </c>
    </row>
    <row r="7" spans="1:2" x14ac:dyDescent="0.25">
      <c r="A7" s="209">
        <v>2000</v>
      </c>
      <c r="B7" s="149" t="s">
        <v>385</v>
      </c>
    </row>
    <row r="8" spans="1:2" x14ac:dyDescent="0.25">
      <c r="A8" s="148">
        <v>2100</v>
      </c>
      <c r="B8" s="149" t="s">
        <v>386</v>
      </c>
    </row>
    <row r="9" spans="1:2" x14ac:dyDescent="0.25">
      <c r="A9" s="148">
        <v>2200</v>
      </c>
      <c r="B9" s="149" t="s">
        <v>387</v>
      </c>
    </row>
    <row r="10" spans="1:2" x14ac:dyDescent="0.25">
      <c r="A10" s="148">
        <v>2300</v>
      </c>
      <c r="B10" s="149" t="s">
        <v>388</v>
      </c>
    </row>
    <row r="11" spans="1:2" x14ac:dyDescent="0.25">
      <c r="A11" s="148">
        <v>2400</v>
      </c>
      <c r="B11" s="149" t="s">
        <v>389</v>
      </c>
    </row>
    <row r="12" spans="1:2" x14ac:dyDescent="0.25">
      <c r="A12" s="148">
        <v>2500</v>
      </c>
      <c r="B12" s="149" t="s">
        <v>390</v>
      </c>
    </row>
    <row r="13" spans="1:2" x14ac:dyDescent="0.25">
      <c r="A13" s="148">
        <v>2600</v>
      </c>
      <c r="B13" s="149" t="s">
        <v>391</v>
      </c>
    </row>
    <row r="14" spans="1:2" x14ac:dyDescent="0.25">
      <c r="A14" s="148">
        <v>2700</v>
      </c>
      <c r="B14" s="149" t="s">
        <v>392</v>
      </c>
    </row>
    <row r="15" spans="1:2" x14ac:dyDescent="0.25">
      <c r="A15" s="148">
        <v>2900</v>
      </c>
      <c r="B15" s="149" t="s">
        <v>393</v>
      </c>
    </row>
    <row r="16" spans="1:2" x14ac:dyDescent="0.25">
      <c r="A16" s="210">
        <v>3000</v>
      </c>
      <c r="B16" s="149" t="s">
        <v>394</v>
      </c>
    </row>
    <row r="17" spans="1:2" x14ac:dyDescent="0.25">
      <c r="A17" s="211">
        <v>3100</v>
      </c>
      <c r="B17" s="149" t="s">
        <v>395</v>
      </c>
    </row>
    <row r="18" spans="1:2" x14ac:dyDescent="0.25">
      <c r="A18" s="148">
        <v>3200</v>
      </c>
      <c r="B18" s="149" t="s">
        <v>396</v>
      </c>
    </row>
    <row r="19" spans="1:2" x14ac:dyDescent="0.25">
      <c r="A19" s="148">
        <v>3300</v>
      </c>
      <c r="B19" s="149" t="s">
        <v>397</v>
      </c>
    </row>
    <row r="20" spans="1:2" x14ac:dyDescent="0.25">
      <c r="A20" s="209">
        <v>4000</v>
      </c>
      <c r="B20" s="212" t="s">
        <v>398</v>
      </c>
    </row>
    <row r="21" spans="1:2" x14ac:dyDescent="0.25">
      <c r="A21" s="213">
        <v>4100</v>
      </c>
      <c r="B21" s="212" t="s">
        <v>399</v>
      </c>
    </row>
    <row r="22" spans="1:2" x14ac:dyDescent="0.25">
      <c r="A22" s="213">
        <v>4200</v>
      </c>
      <c r="B22" s="212" t="s">
        <v>400</v>
      </c>
    </row>
    <row r="23" spans="1:2" x14ac:dyDescent="0.25">
      <c r="A23" s="213">
        <v>4300</v>
      </c>
      <c r="B23" s="212" t="s">
        <v>401</v>
      </c>
    </row>
    <row r="24" spans="1:2" x14ac:dyDescent="0.25">
      <c r="A24" s="213">
        <v>4400</v>
      </c>
      <c r="B24" s="212" t="s">
        <v>402</v>
      </c>
    </row>
    <row r="25" spans="1:2" x14ac:dyDescent="0.25">
      <c r="A25" s="213">
        <v>4500</v>
      </c>
      <c r="B25" s="212" t="s">
        <v>403</v>
      </c>
    </row>
    <row r="26" spans="1:2" x14ac:dyDescent="0.25">
      <c r="A26" s="213">
        <v>4600</v>
      </c>
      <c r="B26" s="212" t="s">
        <v>404</v>
      </c>
    </row>
    <row r="27" spans="1:2" x14ac:dyDescent="0.25">
      <c r="A27" s="213">
        <v>4700</v>
      </c>
      <c r="B27" s="212" t="s">
        <v>405</v>
      </c>
    </row>
    <row r="28" spans="1:2" x14ac:dyDescent="0.25">
      <c r="A28" s="213">
        <v>4900</v>
      </c>
      <c r="B28" s="212" t="s">
        <v>406</v>
      </c>
    </row>
    <row r="29" spans="1:2" x14ac:dyDescent="0.25">
      <c r="A29" s="214">
        <v>5000</v>
      </c>
      <c r="B29" s="212" t="s">
        <v>407</v>
      </c>
    </row>
    <row r="30" spans="1:2" x14ac:dyDescent="0.25">
      <c r="A30" s="214">
        <v>6000</v>
      </c>
      <c r="B30" s="212" t="s">
        <v>408</v>
      </c>
    </row>
    <row r="31" spans="1:2" ht="15.75" thickBot="1" x14ac:dyDescent="0.3">
      <c r="A31" s="215">
        <v>8000</v>
      </c>
      <c r="B31" s="216" t="s">
        <v>409</v>
      </c>
    </row>
    <row r="32" spans="1:2" ht="15.75" thickBot="1" x14ac:dyDescent="0.3">
      <c r="A32" s="203"/>
      <c r="B32" s="204"/>
    </row>
    <row r="33" spans="1:5" s="78" customFormat="1" ht="19.5" thickBot="1" x14ac:dyDescent="0.3">
      <c r="A33" s="152" t="s">
        <v>117</v>
      </c>
      <c r="B33" s="153" t="s">
        <v>118</v>
      </c>
      <c r="C33" s="77"/>
      <c r="D33" s="77"/>
    </row>
    <row r="34" spans="1:5" s="59" customFormat="1" ht="15.95" customHeight="1" thickBot="1" x14ac:dyDescent="0.3">
      <c r="A34" s="154" t="s">
        <v>179</v>
      </c>
      <c r="B34" s="155" t="s">
        <v>120</v>
      </c>
    </row>
    <row r="35" spans="1:5" s="92" customFormat="1" ht="6.95" customHeight="1" x14ac:dyDescent="0.25">
      <c r="A35" s="89"/>
      <c r="B35" s="90"/>
      <c r="C35" s="91"/>
      <c r="D35" s="91"/>
      <c r="E35" s="91"/>
    </row>
    <row r="36" spans="1:5" s="218" customFormat="1" ht="135.75" thickBot="1" x14ac:dyDescent="0.3">
      <c r="A36" s="217">
        <v>1000</v>
      </c>
      <c r="B36" s="114" t="s">
        <v>410</v>
      </c>
    </row>
    <row r="37" spans="1:5" s="92" customFormat="1" ht="6.95" customHeight="1" x14ac:dyDescent="0.25">
      <c r="A37" s="89"/>
      <c r="B37" s="90"/>
      <c r="C37" s="91"/>
      <c r="D37" s="91"/>
      <c r="E37" s="91"/>
    </row>
    <row r="38" spans="1:5" ht="45.75" thickBot="1" x14ac:dyDescent="0.3">
      <c r="A38" s="219">
        <v>2000</v>
      </c>
      <c r="B38" s="114" t="s">
        <v>411</v>
      </c>
    </row>
    <row r="39" spans="1:5" s="92" customFormat="1" ht="6.95" customHeight="1" x14ac:dyDescent="0.25">
      <c r="A39" s="89"/>
      <c r="B39" s="90"/>
      <c r="C39" s="91"/>
      <c r="D39" s="91"/>
      <c r="E39" s="91"/>
    </row>
    <row r="40" spans="1:5" ht="30" x14ac:dyDescent="0.25">
      <c r="A40" s="220">
        <v>2100</v>
      </c>
      <c r="B40" s="88" t="s">
        <v>412</v>
      </c>
    </row>
    <row r="41" spans="1:5" ht="60" x14ac:dyDescent="0.25">
      <c r="A41" s="221">
        <v>2110</v>
      </c>
      <c r="B41" s="88" t="s">
        <v>413</v>
      </c>
    </row>
    <row r="42" spans="1:5" ht="75" x14ac:dyDescent="0.25">
      <c r="A42" s="221">
        <v>2120</v>
      </c>
      <c r="B42" s="88" t="s">
        <v>414</v>
      </c>
    </row>
    <row r="43" spans="1:5" ht="30" x14ac:dyDescent="0.25">
      <c r="A43" s="221">
        <v>2130</v>
      </c>
      <c r="B43" s="88" t="s">
        <v>415</v>
      </c>
    </row>
    <row r="44" spans="1:5" ht="75" x14ac:dyDescent="0.25">
      <c r="A44" s="221">
        <v>2140</v>
      </c>
      <c r="B44" s="88" t="s">
        <v>416</v>
      </c>
    </row>
    <row r="45" spans="1:5" ht="30" x14ac:dyDescent="0.25">
      <c r="A45" s="221">
        <v>2150</v>
      </c>
      <c r="B45" s="88" t="s">
        <v>417</v>
      </c>
    </row>
    <row r="46" spans="1:5" ht="30" x14ac:dyDescent="0.25">
      <c r="A46" s="221">
        <v>2160</v>
      </c>
      <c r="B46" s="88" t="s">
        <v>418</v>
      </c>
    </row>
    <row r="47" spans="1:5" ht="15.75" thickBot="1" x14ac:dyDescent="0.3">
      <c r="A47" s="222">
        <v>2190</v>
      </c>
      <c r="B47" s="114" t="s">
        <v>419</v>
      </c>
    </row>
    <row r="48" spans="1:5" s="92" customFormat="1" ht="6.95" customHeight="1" x14ac:dyDescent="0.25">
      <c r="A48" s="89"/>
      <c r="B48" s="90"/>
      <c r="C48" s="91"/>
      <c r="D48" s="91"/>
      <c r="E48" s="91"/>
    </row>
    <row r="49" spans="1:2" ht="30" x14ac:dyDescent="0.25">
      <c r="A49" s="220">
        <v>2200</v>
      </c>
      <c r="B49" s="88" t="s">
        <v>420</v>
      </c>
    </row>
    <row r="50" spans="1:2" ht="45" x14ac:dyDescent="0.25">
      <c r="A50" s="221">
        <v>2210</v>
      </c>
      <c r="B50" s="88" t="s">
        <v>421</v>
      </c>
    </row>
    <row r="51" spans="1:2" ht="32.25" customHeight="1" x14ac:dyDescent="0.25">
      <c r="A51" s="223">
        <v>2212</v>
      </c>
      <c r="B51" s="88" t="s">
        <v>422</v>
      </c>
    </row>
    <row r="52" spans="1:2" ht="106.5" customHeight="1" x14ac:dyDescent="0.25">
      <c r="A52" s="223">
        <v>2213</v>
      </c>
      <c r="B52" s="88" t="s">
        <v>423</v>
      </c>
    </row>
    <row r="53" spans="1:2" x14ac:dyDescent="0.25">
      <c r="A53" s="223">
        <v>2219</v>
      </c>
      <c r="B53" s="88" t="s">
        <v>424</v>
      </c>
    </row>
    <row r="54" spans="1:2" ht="105" x14ac:dyDescent="0.25">
      <c r="A54" s="221">
        <v>2220</v>
      </c>
      <c r="B54" s="88" t="s">
        <v>425</v>
      </c>
    </row>
    <row r="55" spans="1:2" ht="135" x14ac:dyDescent="0.25">
      <c r="A55" s="221">
        <v>2230</v>
      </c>
      <c r="B55" s="88" t="s">
        <v>426</v>
      </c>
    </row>
    <row r="56" spans="1:2" ht="60" x14ac:dyDescent="0.25">
      <c r="A56" s="111">
        <v>2231</v>
      </c>
      <c r="B56" s="129" t="s">
        <v>427</v>
      </c>
    </row>
    <row r="57" spans="1:2" ht="30" x14ac:dyDescent="0.25">
      <c r="A57" s="111">
        <v>2232</v>
      </c>
      <c r="B57" s="129" t="s">
        <v>428</v>
      </c>
    </row>
    <row r="58" spans="1:2" ht="45" x14ac:dyDescent="0.25">
      <c r="A58" s="111">
        <v>2233</v>
      </c>
      <c r="B58" s="129" t="s">
        <v>429</v>
      </c>
    </row>
    <row r="59" spans="1:2" ht="45" x14ac:dyDescent="0.25">
      <c r="A59" s="111">
        <v>2234</v>
      </c>
      <c r="B59" s="129" t="s">
        <v>430</v>
      </c>
    </row>
    <row r="60" spans="1:2" ht="30" x14ac:dyDescent="0.25">
      <c r="A60" s="111">
        <v>2235</v>
      </c>
      <c r="B60" s="129" t="s">
        <v>431</v>
      </c>
    </row>
    <row r="61" spans="1:2" x14ac:dyDescent="0.25">
      <c r="A61" s="111">
        <v>2236</v>
      </c>
      <c r="B61" s="129" t="s">
        <v>432</v>
      </c>
    </row>
    <row r="62" spans="1:2" x14ac:dyDescent="0.25">
      <c r="A62" s="111">
        <v>2237</v>
      </c>
      <c r="B62" s="129" t="s">
        <v>433</v>
      </c>
    </row>
    <row r="63" spans="1:2" ht="30" x14ac:dyDescent="0.25">
      <c r="A63" s="111">
        <v>2238</v>
      </c>
      <c r="B63" s="129" t="s">
        <v>434</v>
      </c>
    </row>
    <row r="64" spans="1:2" x14ac:dyDescent="0.25">
      <c r="A64" s="111"/>
      <c r="B64" s="186" t="s">
        <v>435</v>
      </c>
    </row>
    <row r="65" spans="1:5" ht="30" x14ac:dyDescent="0.25">
      <c r="A65" s="111">
        <v>2239</v>
      </c>
      <c r="B65" s="129" t="s">
        <v>436</v>
      </c>
    </row>
    <row r="66" spans="1:5" ht="29.25" customHeight="1" x14ac:dyDescent="0.25">
      <c r="A66" s="221">
        <v>2240</v>
      </c>
      <c r="B66" s="88" t="s">
        <v>437</v>
      </c>
    </row>
    <row r="67" spans="1:5" ht="30.75" thickBot="1" x14ac:dyDescent="0.3">
      <c r="A67" s="222">
        <v>2290</v>
      </c>
      <c r="B67" s="114" t="s">
        <v>438</v>
      </c>
    </row>
    <row r="68" spans="1:5" s="92" customFormat="1" ht="6.95" customHeight="1" x14ac:dyDescent="0.25">
      <c r="A68" s="89"/>
      <c r="B68" s="90"/>
      <c r="C68" s="91"/>
      <c r="D68" s="91"/>
      <c r="E68" s="91"/>
    </row>
    <row r="69" spans="1:5" ht="30" x14ac:dyDescent="0.25">
      <c r="A69" s="220">
        <v>2300</v>
      </c>
      <c r="B69" s="88" t="s">
        <v>439</v>
      </c>
    </row>
    <row r="70" spans="1:5" ht="45" x14ac:dyDescent="0.25">
      <c r="A70" s="221">
        <v>2310</v>
      </c>
      <c r="B70" s="88" t="s">
        <v>440</v>
      </c>
    </row>
    <row r="71" spans="1:5" ht="75" x14ac:dyDescent="0.25">
      <c r="A71" s="111">
        <v>2311</v>
      </c>
      <c r="B71" s="129" t="s">
        <v>441</v>
      </c>
    </row>
    <row r="72" spans="1:5" ht="18.75" customHeight="1" x14ac:dyDescent="0.25">
      <c r="A72" s="111">
        <v>2312</v>
      </c>
      <c r="B72" s="129" t="s">
        <v>442</v>
      </c>
    </row>
    <row r="73" spans="1:5" x14ac:dyDescent="0.25">
      <c r="A73" s="111">
        <v>2313</v>
      </c>
      <c r="B73" s="129" t="s">
        <v>443</v>
      </c>
    </row>
    <row r="74" spans="1:5" ht="30" x14ac:dyDescent="0.25">
      <c r="A74" s="111">
        <v>2314</v>
      </c>
      <c r="B74" s="129" t="s">
        <v>444</v>
      </c>
    </row>
    <row r="75" spans="1:5" x14ac:dyDescent="0.25">
      <c r="A75" s="111">
        <v>2315</v>
      </c>
      <c r="B75" s="129" t="s">
        <v>445</v>
      </c>
    </row>
    <row r="76" spans="1:5" ht="30" x14ac:dyDescent="0.25">
      <c r="A76" s="111">
        <v>2316</v>
      </c>
      <c r="B76" s="129" t="s">
        <v>446</v>
      </c>
    </row>
    <row r="77" spans="1:5" ht="30" x14ac:dyDescent="0.25">
      <c r="A77" s="111">
        <v>2317</v>
      </c>
      <c r="B77" s="129" t="s">
        <v>447</v>
      </c>
    </row>
    <row r="78" spans="1:5" x14ac:dyDescent="0.25">
      <c r="A78" s="111">
        <v>2318</v>
      </c>
      <c r="B78" s="129" t="s">
        <v>448</v>
      </c>
    </row>
    <row r="79" spans="1:5" ht="30" x14ac:dyDescent="0.25">
      <c r="A79" s="111">
        <v>2319</v>
      </c>
      <c r="B79" s="129" t="s">
        <v>449</v>
      </c>
    </row>
    <row r="80" spans="1:5" ht="30" x14ac:dyDescent="0.25">
      <c r="A80" s="221">
        <v>2320</v>
      </c>
      <c r="B80" s="88" t="s">
        <v>450</v>
      </c>
    </row>
    <row r="81" spans="1:5" ht="75" x14ac:dyDescent="0.25">
      <c r="A81" s="111">
        <v>2321</v>
      </c>
      <c r="B81" s="129" t="s">
        <v>451</v>
      </c>
    </row>
    <row r="82" spans="1:5" ht="16.5" customHeight="1" x14ac:dyDescent="0.25">
      <c r="A82" s="111">
        <v>2322</v>
      </c>
      <c r="B82" s="129" t="s">
        <v>452</v>
      </c>
    </row>
    <row r="83" spans="1:5" ht="29.25" customHeight="1" x14ac:dyDescent="0.25">
      <c r="A83" s="111">
        <v>2323</v>
      </c>
      <c r="B83" s="129" t="s">
        <v>453</v>
      </c>
    </row>
    <row r="84" spans="1:5" ht="18" customHeight="1" thickBot="1" x14ac:dyDescent="0.3">
      <c r="A84" s="165">
        <v>2329</v>
      </c>
      <c r="B84" s="130" t="s">
        <v>454</v>
      </c>
    </row>
    <row r="85" spans="1:5" s="92" customFormat="1" ht="6.95" customHeight="1" x14ac:dyDescent="0.25">
      <c r="A85" s="89"/>
      <c r="B85" s="90"/>
      <c r="C85" s="91"/>
      <c r="D85" s="91"/>
      <c r="E85" s="91"/>
    </row>
    <row r="86" spans="1:5" ht="15.75" thickBot="1" x14ac:dyDescent="0.3">
      <c r="A86" s="224">
        <v>2400</v>
      </c>
      <c r="B86" s="114" t="s">
        <v>455</v>
      </c>
    </row>
    <row r="87" spans="1:5" s="92" customFormat="1" ht="6.95" customHeight="1" thickBot="1" x14ac:dyDescent="0.3">
      <c r="A87" s="115"/>
      <c r="B87" s="116"/>
      <c r="C87" s="91"/>
      <c r="D87" s="91"/>
      <c r="E87" s="91"/>
    </row>
    <row r="88" spans="1:5" ht="75" x14ac:dyDescent="0.25">
      <c r="A88" s="225">
        <v>2410</v>
      </c>
      <c r="B88" s="110" t="s">
        <v>456</v>
      </c>
    </row>
    <row r="89" spans="1:5" ht="30.75" thickBot="1" x14ac:dyDescent="0.3">
      <c r="A89" s="222">
        <v>2490</v>
      </c>
      <c r="B89" s="114" t="s">
        <v>457</v>
      </c>
    </row>
    <row r="90" spans="1:5" s="92" customFormat="1" ht="6.95" customHeight="1" x14ac:dyDescent="0.25">
      <c r="A90" s="89"/>
      <c r="B90" s="90"/>
      <c r="C90" s="91"/>
      <c r="D90" s="91"/>
      <c r="E90" s="91"/>
    </row>
    <row r="91" spans="1:5" ht="30" x14ac:dyDescent="0.25">
      <c r="A91" s="220">
        <v>2500</v>
      </c>
      <c r="B91" s="88" t="s">
        <v>458</v>
      </c>
    </row>
    <row r="92" spans="1:5" ht="60" x14ac:dyDescent="0.25">
      <c r="A92" s="221">
        <v>2510</v>
      </c>
      <c r="B92" s="88" t="s">
        <v>459</v>
      </c>
    </row>
    <row r="93" spans="1:5" ht="30" x14ac:dyDescent="0.25">
      <c r="A93" s="226">
        <v>2513</v>
      </c>
      <c r="B93" s="88" t="s">
        <v>460</v>
      </c>
    </row>
    <row r="94" spans="1:5" x14ac:dyDescent="0.25">
      <c r="A94" s="226">
        <v>2515</v>
      </c>
      <c r="B94" s="88" t="s">
        <v>461</v>
      </c>
    </row>
    <row r="95" spans="1:5" ht="30" x14ac:dyDescent="0.25">
      <c r="A95" s="221">
        <v>2520</v>
      </c>
      <c r="B95" s="88" t="s">
        <v>462</v>
      </c>
    </row>
    <row r="96" spans="1:5" ht="45" x14ac:dyDescent="0.25">
      <c r="A96" s="221">
        <v>2530</v>
      </c>
      <c r="B96" s="88" t="s">
        <v>463</v>
      </c>
    </row>
    <row r="97" spans="1:2" ht="30" x14ac:dyDescent="0.25">
      <c r="A97" s="221">
        <v>2540</v>
      </c>
      <c r="B97" s="88" t="s">
        <v>464</v>
      </c>
    </row>
    <row r="98" spans="1:2" ht="45" x14ac:dyDescent="0.25">
      <c r="A98" s="111">
        <v>2541</v>
      </c>
      <c r="B98" s="129" t="s">
        <v>465</v>
      </c>
    </row>
    <row r="99" spans="1:2" ht="30" x14ac:dyDescent="0.25">
      <c r="A99" s="111">
        <v>2542</v>
      </c>
      <c r="B99" s="129" t="s">
        <v>466</v>
      </c>
    </row>
    <row r="100" spans="1:2" x14ac:dyDescent="0.25">
      <c r="A100" s="111">
        <v>2543</v>
      </c>
      <c r="B100" s="129" t="s">
        <v>467</v>
      </c>
    </row>
    <row r="101" spans="1:2" ht="45" x14ac:dyDescent="0.25">
      <c r="A101" s="111">
        <v>2544</v>
      </c>
      <c r="B101" s="129" t="s">
        <v>468</v>
      </c>
    </row>
    <row r="102" spans="1:2" ht="75" x14ac:dyDescent="0.25">
      <c r="A102" s="221">
        <v>2560</v>
      </c>
      <c r="B102" s="88" t="s">
        <v>469</v>
      </c>
    </row>
    <row r="103" spans="1:2" ht="45" x14ac:dyDescent="0.25">
      <c r="A103" s="221">
        <v>2570</v>
      </c>
      <c r="B103" s="88" t="s">
        <v>470</v>
      </c>
    </row>
    <row r="104" spans="1:2" x14ac:dyDescent="0.25">
      <c r="A104" s="111">
        <v>2571</v>
      </c>
      <c r="B104" s="129" t="s">
        <v>471</v>
      </c>
    </row>
    <row r="105" spans="1:2" x14ac:dyDescent="0.25">
      <c r="A105" s="111">
        <v>2572</v>
      </c>
      <c r="B105" s="129" t="s">
        <v>472</v>
      </c>
    </row>
    <row r="106" spans="1:2" ht="30" x14ac:dyDescent="0.25">
      <c r="A106" s="111">
        <v>2573</v>
      </c>
      <c r="B106" s="129" t="s">
        <v>473</v>
      </c>
    </row>
    <row r="107" spans="1:2" ht="90" x14ac:dyDescent="0.25">
      <c r="A107" s="111">
        <v>2574</v>
      </c>
      <c r="B107" s="129" t="s">
        <v>474</v>
      </c>
    </row>
    <row r="108" spans="1:2" ht="30" x14ac:dyDescent="0.25">
      <c r="A108" s="111">
        <v>2575</v>
      </c>
      <c r="B108" s="129" t="s">
        <v>475</v>
      </c>
    </row>
    <row r="109" spans="1:2" x14ac:dyDescent="0.25">
      <c r="A109" s="111">
        <v>2576</v>
      </c>
      <c r="B109" s="129" t="s">
        <v>476</v>
      </c>
    </row>
    <row r="110" spans="1:2" x14ac:dyDescent="0.25">
      <c r="A110" s="111">
        <v>2577</v>
      </c>
      <c r="B110" s="129" t="s">
        <v>471</v>
      </c>
    </row>
    <row r="111" spans="1:2" ht="93" customHeight="1" x14ac:dyDescent="0.25">
      <c r="A111" s="221">
        <v>2580</v>
      </c>
      <c r="B111" s="88" t="s">
        <v>477</v>
      </c>
    </row>
    <row r="112" spans="1:2" ht="30" x14ac:dyDescent="0.25">
      <c r="A112" s="111">
        <v>2581</v>
      </c>
      <c r="B112" s="129" t="s">
        <v>478</v>
      </c>
    </row>
    <row r="113" spans="1:5" ht="45" x14ac:dyDescent="0.25">
      <c r="A113" s="111">
        <v>2582</v>
      </c>
      <c r="B113" s="129" t="s">
        <v>429</v>
      </c>
    </row>
    <row r="114" spans="1:5" ht="45" x14ac:dyDescent="0.25">
      <c r="A114" s="111">
        <v>2583</v>
      </c>
      <c r="B114" s="129" t="s">
        <v>430</v>
      </c>
    </row>
    <row r="115" spans="1:5" ht="30" x14ac:dyDescent="0.25">
      <c r="A115" s="111">
        <v>2584</v>
      </c>
      <c r="B115" s="129" t="s">
        <v>431</v>
      </c>
    </row>
    <row r="116" spans="1:5" x14ac:dyDescent="0.25">
      <c r="A116" s="111">
        <v>2585</v>
      </c>
      <c r="B116" s="129" t="s">
        <v>479</v>
      </c>
    </row>
    <row r="117" spans="1:5" x14ac:dyDescent="0.25">
      <c r="A117" s="111">
        <v>2586</v>
      </c>
      <c r="B117" s="129" t="s">
        <v>433</v>
      </c>
    </row>
    <row r="118" spans="1:5" x14ac:dyDescent="0.25">
      <c r="A118" s="111">
        <v>2587</v>
      </c>
      <c r="B118" s="129" t="s">
        <v>480</v>
      </c>
    </row>
    <row r="119" spans="1:5" x14ac:dyDescent="0.25">
      <c r="A119" s="111">
        <v>2589</v>
      </c>
      <c r="B119" s="129" t="s">
        <v>481</v>
      </c>
    </row>
    <row r="120" spans="1:5" ht="15.75" thickBot="1" x14ac:dyDescent="0.3">
      <c r="A120" s="222">
        <v>2590</v>
      </c>
      <c r="B120" s="114" t="s">
        <v>482</v>
      </c>
    </row>
    <row r="121" spans="1:5" s="92" customFormat="1" ht="6.95" customHeight="1" x14ac:dyDescent="0.25">
      <c r="A121" s="89"/>
      <c r="B121" s="90"/>
      <c r="C121" s="91"/>
      <c r="D121" s="91"/>
      <c r="E121" s="91"/>
    </row>
    <row r="122" spans="1:5" ht="45" x14ac:dyDescent="0.25">
      <c r="A122" s="220">
        <v>2600</v>
      </c>
      <c r="B122" s="88" t="s">
        <v>483</v>
      </c>
    </row>
    <row r="123" spans="1:5" ht="34.5" customHeight="1" x14ac:dyDescent="0.25">
      <c r="A123" s="221">
        <v>2610</v>
      </c>
      <c r="B123" s="88" t="s">
        <v>484</v>
      </c>
    </row>
    <row r="124" spans="1:5" ht="30" x14ac:dyDescent="0.25">
      <c r="A124" s="221">
        <v>2620</v>
      </c>
      <c r="B124" s="88" t="s">
        <v>485</v>
      </c>
    </row>
    <row r="125" spans="1:5" ht="30" x14ac:dyDescent="0.25">
      <c r="A125" s="221">
        <v>2630</v>
      </c>
      <c r="B125" s="88" t="s">
        <v>486</v>
      </c>
    </row>
    <row r="126" spans="1:5" ht="30" x14ac:dyDescent="0.25">
      <c r="A126" s="221">
        <v>2640</v>
      </c>
      <c r="B126" s="88" t="s">
        <v>487</v>
      </c>
    </row>
    <row r="127" spans="1:5" ht="48" customHeight="1" x14ac:dyDescent="0.25">
      <c r="A127" s="221">
        <v>2650</v>
      </c>
      <c r="B127" s="88" t="s">
        <v>488</v>
      </c>
    </row>
    <row r="128" spans="1:5" ht="90" x14ac:dyDescent="0.25">
      <c r="A128" s="221">
        <v>2660</v>
      </c>
      <c r="B128" s="88" t="s">
        <v>489</v>
      </c>
    </row>
    <row r="129" spans="1:5" ht="75" x14ac:dyDescent="0.25">
      <c r="A129" s="221">
        <v>2670</v>
      </c>
      <c r="B129" s="88" t="s">
        <v>490</v>
      </c>
    </row>
    <row r="130" spans="1:5" ht="30.75" thickBot="1" x14ac:dyDescent="0.3">
      <c r="A130" s="201">
        <v>2690</v>
      </c>
      <c r="B130" s="114" t="s">
        <v>491</v>
      </c>
    </row>
    <row r="131" spans="1:5" s="92" customFormat="1" ht="6.95" customHeight="1" x14ac:dyDescent="0.25">
      <c r="A131" s="89"/>
      <c r="B131" s="90"/>
      <c r="C131" s="91"/>
      <c r="D131" s="91"/>
      <c r="E131" s="91"/>
    </row>
    <row r="132" spans="1:5" ht="30" x14ac:dyDescent="0.25">
      <c r="A132" s="220">
        <v>2700</v>
      </c>
      <c r="B132" s="88" t="s">
        <v>492</v>
      </c>
    </row>
    <row r="133" spans="1:5" ht="30" x14ac:dyDescent="0.25">
      <c r="A133" s="221">
        <v>2710</v>
      </c>
      <c r="B133" s="88" t="s">
        <v>493</v>
      </c>
    </row>
    <row r="134" spans="1:5" ht="45" x14ac:dyDescent="0.25">
      <c r="A134" s="221">
        <v>2720</v>
      </c>
      <c r="B134" s="88" t="s">
        <v>494</v>
      </c>
    </row>
    <row r="135" spans="1:5" ht="45" x14ac:dyDescent="0.25">
      <c r="A135" s="221">
        <v>2730</v>
      </c>
      <c r="B135" s="88" t="s">
        <v>495</v>
      </c>
    </row>
    <row r="136" spans="1:5" ht="30.75" thickBot="1" x14ac:dyDescent="0.3">
      <c r="A136" s="222">
        <v>2790</v>
      </c>
      <c r="B136" s="114" t="s">
        <v>496</v>
      </c>
    </row>
    <row r="137" spans="1:5" s="92" customFormat="1" ht="6.95" customHeight="1" x14ac:dyDescent="0.25">
      <c r="A137" s="89"/>
      <c r="B137" s="90"/>
      <c r="C137" s="91"/>
      <c r="D137" s="91"/>
      <c r="E137" s="91"/>
    </row>
    <row r="138" spans="1:5" ht="15.75" thickBot="1" x14ac:dyDescent="0.3">
      <c r="A138" s="224">
        <v>2900</v>
      </c>
      <c r="B138" s="114" t="s">
        <v>497</v>
      </c>
    </row>
    <row r="139" spans="1:5" s="92" customFormat="1" ht="6.95" customHeight="1" x14ac:dyDescent="0.25">
      <c r="A139" s="89"/>
      <c r="B139" s="90"/>
      <c r="C139" s="91"/>
      <c r="D139" s="91"/>
      <c r="E139" s="91"/>
    </row>
    <row r="140" spans="1:5" ht="30.75" thickBot="1" x14ac:dyDescent="0.3">
      <c r="A140" s="219">
        <v>3000</v>
      </c>
      <c r="B140" s="114" t="s">
        <v>498</v>
      </c>
    </row>
    <row r="141" spans="1:5" s="92" customFormat="1" ht="6.95" customHeight="1" x14ac:dyDescent="0.25">
      <c r="A141" s="89"/>
      <c r="B141" s="90"/>
      <c r="C141" s="91"/>
      <c r="D141" s="91"/>
      <c r="E141" s="91"/>
    </row>
    <row r="142" spans="1:5" ht="45.75" thickBot="1" x14ac:dyDescent="0.3">
      <c r="A142" s="224">
        <v>3100</v>
      </c>
      <c r="B142" s="114" t="s">
        <v>499</v>
      </c>
    </row>
    <row r="143" spans="1:5" s="92" customFormat="1" ht="6.95" customHeight="1" x14ac:dyDescent="0.25">
      <c r="A143" s="89"/>
      <c r="B143" s="90"/>
      <c r="C143" s="91"/>
      <c r="D143" s="91"/>
      <c r="E143" s="91"/>
    </row>
    <row r="144" spans="1:5" ht="45.75" thickBot="1" x14ac:dyDescent="0.3">
      <c r="A144" s="224">
        <v>3200</v>
      </c>
      <c r="B144" s="114" t="s">
        <v>500</v>
      </c>
    </row>
    <row r="145" spans="1:5" s="92" customFormat="1" ht="6.95" customHeight="1" x14ac:dyDescent="0.25">
      <c r="A145" s="89"/>
      <c r="B145" s="90"/>
      <c r="C145" s="91"/>
      <c r="D145" s="91"/>
      <c r="E145" s="91"/>
    </row>
    <row r="146" spans="1:5" ht="48.75" customHeight="1" thickBot="1" x14ac:dyDescent="0.3">
      <c r="A146" s="224">
        <v>3300</v>
      </c>
      <c r="B146" s="114" t="s">
        <v>501</v>
      </c>
    </row>
    <row r="147" spans="1:5" s="143" customFormat="1" ht="19.5" thickBot="1" x14ac:dyDescent="0.35">
      <c r="A147" s="227"/>
      <c r="B147" s="228" t="s">
        <v>502</v>
      </c>
    </row>
    <row r="148" spans="1:5" ht="45.75" thickBot="1" x14ac:dyDescent="0.3">
      <c r="A148" s="229">
        <v>4000</v>
      </c>
      <c r="B148" s="230" t="s">
        <v>503</v>
      </c>
    </row>
    <row r="149" spans="1:5" s="92" customFormat="1" ht="6.95" customHeight="1" x14ac:dyDescent="0.25">
      <c r="A149" s="89"/>
      <c r="B149" s="90"/>
      <c r="C149" s="91"/>
      <c r="D149" s="91"/>
      <c r="E149" s="91"/>
    </row>
    <row r="150" spans="1:5" ht="15.75" thickBot="1" x14ac:dyDescent="0.3">
      <c r="A150" s="224">
        <v>4100</v>
      </c>
      <c r="B150" s="114" t="s">
        <v>504</v>
      </c>
    </row>
    <row r="151" spans="1:5" s="92" customFormat="1" ht="6.95" customHeight="1" x14ac:dyDescent="0.25">
      <c r="A151" s="89"/>
      <c r="B151" s="90"/>
      <c r="C151" s="91"/>
      <c r="D151" s="91"/>
      <c r="E151" s="91"/>
    </row>
    <row r="152" spans="1:5" ht="30.75" thickBot="1" x14ac:dyDescent="0.3">
      <c r="A152" s="224">
        <v>4200</v>
      </c>
      <c r="B152" s="114" t="s">
        <v>505</v>
      </c>
    </row>
    <row r="153" spans="1:5" s="92" customFormat="1" ht="6.95" customHeight="1" x14ac:dyDescent="0.25">
      <c r="A153" s="89"/>
      <c r="B153" s="90"/>
      <c r="C153" s="91"/>
      <c r="D153" s="91"/>
      <c r="E153" s="91"/>
    </row>
    <row r="154" spans="1:5" ht="45.75" thickBot="1" x14ac:dyDescent="0.3">
      <c r="A154" s="224">
        <v>4300</v>
      </c>
      <c r="B154" s="114" t="s">
        <v>506</v>
      </c>
    </row>
    <row r="155" spans="1:5" s="92" customFormat="1" ht="6.95" customHeight="1" x14ac:dyDescent="0.25">
      <c r="A155" s="89"/>
      <c r="B155" s="90"/>
      <c r="C155" s="91"/>
      <c r="D155" s="91"/>
      <c r="E155" s="91"/>
    </row>
    <row r="156" spans="1:5" ht="45.75" thickBot="1" x14ac:dyDescent="0.3">
      <c r="A156" s="224">
        <v>4400</v>
      </c>
      <c r="B156" s="114" t="s">
        <v>507</v>
      </c>
    </row>
    <row r="157" spans="1:5" s="92" customFormat="1" ht="6.95" customHeight="1" x14ac:dyDescent="0.25">
      <c r="A157" s="89"/>
      <c r="B157" s="90"/>
      <c r="C157" s="91"/>
      <c r="D157" s="91"/>
      <c r="E157" s="91"/>
    </row>
    <row r="158" spans="1:5" ht="15.75" thickBot="1" x14ac:dyDescent="0.3">
      <c r="A158" s="224">
        <v>4500</v>
      </c>
      <c r="B158" s="114" t="s">
        <v>508</v>
      </c>
    </row>
    <row r="159" spans="1:5" s="92" customFormat="1" ht="6.95" customHeight="1" x14ac:dyDescent="0.25">
      <c r="A159" s="89"/>
      <c r="B159" s="90"/>
      <c r="C159" s="91"/>
      <c r="D159" s="91"/>
      <c r="E159" s="91"/>
    </row>
    <row r="160" spans="1:5" ht="30.75" thickBot="1" x14ac:dyDescent="0.3">
      <c r="A160" s="224">
        <v>4600</v>
      </c>
      <c r="B160" s="114" t="s">
        <v>509</v>
      </c>
    </row>
    <row r="161" spans="1:5" s="92" customFormat="1" ht="6.95" customHeight="1" x14ac:dyDescent="0.25">
      <c r="A161" s="89"/>
      <c r="B161" s="90"/>
      <c r="C161" s="91"/>
      <c r="D161" s="91"/>
      <c r="E161" s="91"/>
    </row>
    <row r="162" spans="1:5" ht="30.75" thickBot="1" x14ac:dyDescent="0.3">
      <c r="A162" s="224">
        <v>4700</v>
      </c>
      <c r="B162" s="114" t="s">
        <v>510</v>
      </c>
    </row>
    <row r="163" spans="1:5" s="92" customFormat="1" ht="6.95" customHeight="1" x14ac:dyDescent="0.25">
      <c r="A163" s="89"/>
      <c r="B163" s="90"/>
      <c r="C163" s="91"/>
      <c r="D163" s="91"/>
      <c r="E163" s="91"/>
    </row>
    <row r="164" spans="1:5" ht="15.75" thickBot="1" x14ac:dyDescent="0.3">
      <c r="A164" s="224">
        <v>4900</v>
      </c>
      <c r="B164" s="114" t="s">
        <v>511</v>
      </c>
    </row>
    <row r="165" spans="1:5" s="92" customFormat="1" ht="6.95" customHeight="1" x14ac:dyDescent="0.25">
      <c r="A165" s="89"/>
      <c r="B165" s="90"/>
      <c r="C165" s="91"/>
      <c r="D165" s="91"/>
      <c r="E165" s="91"/>
    </row>
    <row r="166" spans="1:5" ht="75.75" thickBot="1" x14ac:dyDescent="0.3">
      <c r="A166" s="224">
        <v>5000</v>
      </c>
      <c r="B166" s="114" t="s">
        <v>512</v>
      </c>
    </row>
    <row r="167" spans="1:5" s="92" customFormat="1" ht="6.95" customHeight="1" x14ac:dyDescent="0.25">
      <c r="A167" s="89"/>
      <c r="B167" s="90"/>
      <c r="C167" s="91"/>
      <c r="D167" s="91"/>
      <c r="E167" s="91"/>
    </row>
    <row r="168" spans="1:5" ht="15.75" thickBot="1" x14ac:dyDescent="0.3">
      <c r="A168" s="231">
        <v>6000</v>
      </c>
      <c r="B168" s="114" t="s">
        <v>408</v>
      </c>
    </row>
    <row r="169" spans="1:5" s="92" customFormat="1" ht="6.95" customHeight="1" x14ac:dyDescent="0.25">
      <c r="A169" s="89"/>
      <c r="B169" s="90"/>
      <c r="C169" s="91"/>
      <c r="D169" s="91"/>
      <c r="E169" s="91"/>
    </row>
    <row r="170" spans="1:5" ht="30.75" thickBot="1" x14ac:dyDescent="0.3">
      <c r="A170" s="168">
        <v>6100</v>
      </c>
      <c r="B170" s="130" t="s">
        <v>513</v>
      </c>
    </row>
    <row r="171" spans="1:5" s="92" customFormat="1" ht="6.95" customHeight="1" x14ac:dyDescent="0.25">
      <c r="A171" s="89"/>
      <c r="B171" s="90"/>
      <c r="C171" s="91"/>
      <c r="D171" s="91"/>
      <c r="E171" s="91"/>
    </row>
    <row r="172" spans="1:5" ht="15.75" thickBot="1" x14ac:dyDescent="0.3">
      <c r="A172" s="232">
        <v>6200</v>
      </c>
      <c r="B172" s="130" t="s">
        <v>514</v>
      </c>
    </row>
    <row r="173" spans="1:5" s="92" customFormat="1" ht="6.95" customHeight="1" x14ac:dyDescent="0.25">
      <c r="A173" s="89"/>
      <c r="B173" s="90"/>
      <c r="C173" s="91"/>
      <c r="D173" s="91"/>
      <c r="E173" s="91"/>
    </row>
    <row r="174" spans="1:5" ht="18.75" customHeight="1" thickBot="1" x14ac:dyDescent="0.3">
      <c r="A174" s="232">
        <v>6300</v>
      </c>
      <c r="B174" s="114" t="s">
        <v>515</v>
      </c>
    </row>
    <row r="175" spans="1:5" s="92" customFormat="1" ht="6.95" customHeight="1" x14ac:dyDescent="0.25">
      <c r="A175" s="89"/>
      <c r="B175" s="90"/>
      <c r="C175" s="91"/>
      <c r="D175" s="91"/>
      <c r="E175" s="91"/>
    </row>
    <row r="176" spans="1:5" ht="15.75" thickBot="1" x14ac:dyDescent="0.3">
      <c r="A176" s="232">
        <v>8000</v>
      </c>
      <c r="B176" s="114" t="s">
        <v>516</v>
      </c>
    </row>
  </sheetData>
  <pageMargins left="0.7" right="0.7" top="0.75" bottom="0.75" header="0.3" footer="0.3"/>
  <pageSetup scale="7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3AA9-CB7C-4FCB-91E4-A807DDFB26AC}">
  <sheetPr>
    <pageSetUpPr fitToPage="1"/>
  </sheetPr>
  <dimension ref="A1:E371"/>
  <sheetViews>
    <sheetView topLeftCell="A228" zoomScaleNormal="100" workbookViewId="0">
      <selection activeCell="A241" sqref="A241"/>
    </sheetView>
  </sheetViews>
  <sheetFormatPr defaultColWidth="9.140625" defaultRowHeight="15" x14ac:dyDescent="0.25"/>
  <cols>
    <col min="1" max="1" width="12.7109375" style="180" customWidth="1"/>
    <col min="2" max="2" width="115.7109375" style="112" customWidth="1"/>
    <col min="3" max="5" width="9.140625" style="181"/>
    <col min="6" max="16384" width="9.140625" style="141"/>
  </cols>
  <sheetData>
    <row r="1" spans="1:5" ht="15.75" thickBot="1" x14ac:dyDescent="0.3">
      <c r="A1" s="139"/>
      <c r="B1" s="234"/>
    </row>
    <row r="2" spans="1:5" s="143" customFormat="1" ht="19.5" thickBot="1" x14ac:dyDescent="0.35">
      <c r="A2" s="235" t="s">
        <v>517</v>
      </c>
      <c r="B2" s="236"/>
      <c r="C2" s="237"/>
      <c r="D2" s="237"/>
      <c r="E2" s="237"/>
    </row>
    <row r="3" spans="1:5" ht="30.75" thickBot="1" x14ac:dyDescent="0.3">
      <c r="A3" s="144"/>
      <c r="B3" s="106" t="s">
        <v>518</v>
      </c>
    </row>
    <row r="4" spans="1:5" ht="15.75" thickBot="1" x14ac:dyDescent="0.3">
      <c r="A4" s="139"/>
      <c r="B4" s="140"/>
    </row>
    <row r="5" spans="1:5" ht="15.75" thickBot="1" x14ac:dyDescent="0.3">
      <c r="A5" s="146" t="s">
        <v>105</v>
      </c>
      <c r="B5" s="147"/>
      <c r="C5" s="141"/>
      <c r="D5" s="141"/>
      <c r="E5" s="141"/>
    </row>
    <row r="6" spans="1:5" x14ac:dyDescent="0.25">
      <c r="A6" s="209">
        <v>100</v>
      </c>
      <c r="B6" s="149" t="s">
        <v>519</v>
      </c>
    </row>
    <row r="7" spans="1:5" x14ac:dyDescent="0.25">
      <c r="A7" s="209">
        <v>200</v>
      </c>
      <c r="B7" s="149" t="s">
        <v>520</v>
      </c>
    </row>
    <row r="8" spans="1:5" x14ac:dyDescent="0.25">
      <c r="A8" s="209">
        <v>300</v>
      </c>
      <c r="B8" s="149" t="s">
        <v>521</v>
      </c>
    </row>
    <row r="9" spans="1:5" x14ac:dyDescent="0.25">
      <c r="A9" s="209">
        <v>400</v>
      </c>
      <c r="B9" s="149" t="s">
        <v>522</v>
      </c>
    </row>
    <row r="10" spans="1:5" x14ac:dyDescent="0.25">
      <c r="A10" s="209">
        <v>500</v>
      </c>
      <c r="B10" s="149" t="s">
        <v>523</v>
      </c>
    </row>
    <row r="11" spans="1:5" x14ac:dyDescent="0.25">
      <c r="A11" s="209">
        <v>600</v>
      </c>
      <c r="B11" s="149" t="s">
        <v>524</v>
      </c>
    </row>
    <row r="12" spans="1:5" x14ac:dyDescent="0.25">
      <c r="A12" s="209">
        <v>700</v>
      </c>
      <c r="B12" s="149" t="s">
        <v>525</v>
      </c>
    </row>
    <row r="13" spans="1:5" x14ac:dyDescent="0.25">
      <c r="A13" s="209">
        <v>800</v>
      </c>
      <c r="B13" s="149" t="s">
        <v>526</v>
      </c>
    </row>
    <row r="14" spans="1:5" x14ac:dyDescent="0.25">
      <c r="A14" s="209">
        <v>900</v>
      </c>
      <c r="B14" s="149" t="s">
        <v>83</v>
      </c>
    </row>
    <row r="15" spans="1:5" s="240" customFormat="1" ht="30" x14ac:dyDescent="0.25">
      <c r="A15" s="238" t="s">
        <v>527</v>
      </c>
      <c r="B15" s="97" t="s">
        <v>528</v>
      </c>
      <c r="C15" s="239"/>
      <c r="D15" s="239"/>
      <c r="E15" s="239"/>
    </row>
    <row r="16" spans="1:5" x14ac:dyDescent="0.25">
      <c r="A16" s="241" t="s">
        <v>529</v>
      </c>
      <c r="B16" s="149" t="s">
        <v>530</v>
      </c>
    </row>
    <row r="17" spans="1:3" x14ac:dyDescent="0.25">
      <c r="A17" s="241" t="s">
        <v>531</v>
      </c>
      <c r="B17" s="149" t="s">
        <v>532</v>
      </c>
    </row>
    <row r="18" spans="1:3" x14ac:dyDescent="0.25">
      <c r="A18" s="241" t="s">
        <v>533</v>
      </c>
      <c r="B18" s="149" t="s">
        <v>534</v>
      </c>
    </row>
    <row r="19" spans="1:3" x14ac:dyDescent="0.25">
      <c r="A19" s="241" t="s">
        <v>535</v>
      </c>
      <c r="B19" s="149" t="s">
        <v>536</v>
      </c>
    </row>
    <row r="20" spans="1:3" x14ac:dyDescent="0.25">
      <c r="A20" s="241" t="s">
        <v>537</v>
      </c>
      <c r="B20" s="149" t="s">
        <v>538</v>
      </c>
    </row>
    <row r="21" spans="1:3" x14ac:dyDescent="0.25">
      <c r="A21" s="241" t="s">
        <v>539</v>
      </c>
      <c r="B21" s="149" t="s">
        <v>540</v>
      </c>
    </row>
    <row r="22" spans="1:3" x14ac:dyDescent="0.25">
      <c r="A22" s="241" t="s">
        <v>541</v>
      </c>
      <c r="B22" s="149" t="s">
        <v>542</v>
      </c>
    </row>
    <row r="23" spans="1:3" ht="15.75" thickBot="1" x14ac:dyDescent="0.3">
      <c r="A23" s="242" t="s">
        <v>543</v>
      </c>
      <c r="B23" s="243" t="s">
        <v>544</v>
      </c>
    </row>
    <row r="24" spans="1:3" ht="15.75" thickBot="1" x14ac:dyDescent="0.3">
      <c r="A24" s="139"/>
      <c r="B24" s="140"/>
    </row>
    <row r="25" spans="1:3" s="78" customFormat="1" ht="19.5" thickBot="1" x14ac:dyDescent="0.3">
      <c r="A25" s="152" t="s">
        <v>117</v>
      </c>
      <c r="B25" s="153" t="s">
        <v>118</v>
      </c>
    </row>
    <row r="26" spans="1:3" s="59" customFormat="1" ht="15.95" customHeight="1" thickBot="1" x14ac:dyDescent="0.3">
      <c r="A26" s="154" t="s">
        <v>119</v>
      </c>
      <c r="B26" s="155" t="s">
        <v>120</v>
      </c>
    </row>
    <row r="27" spans="1:3" s="92" customFormat="1" ht="6.95" customHeight="1" x14ac:dyDescent="0.25">
      <c r="A27" s="89"/>
      <c r="B27" s="90"/>
      <c r="C27" s="91"/>
    </row>
    <row r="28" spans="1:3" ht="75" x14ac:dyDescent="0.25">
      <c r="A28" s="244">
        <v>100</v>
      </c>
      <c r="B28" s="129" t="s">
        <v>545</v>
      </c>
    </row>
    <row r="29" spans="1:3" x14ac:dyDescent="0.25">
      <c r="A29" s="245">
        <v>101</v>
      </c>
      <c r="B29" s="149" t="s">
        <v>546</v>
      </c>
    </row>
    <row r="30" spans="1:3" x14ac:dyDescent="0.25">
      <c r="A30" s="245">
        <v>102</v>
      </c>
      <c r="B30" s="149" t="s">
        <v>547</v>
      </c>
    </row>
    <row r="31" spans="1:3" x14ac:dyDescent="0.25">
      <c r="A31" s="245">
        <v>103</v>
      </c>
      <c r="B31" s="149" t="s">
        <v>548</v>
      </c>
    </row>
    <row r="32" spans="1:3" x14ac:dyDescent="0.25">
      <c r="A32" s="245">
        <v>104</v>
      </c>
      <c r="B32" s="149" t="s">
        <v>549</v>
      </c>
    </row>
    <row r="33" spans="1:2" x14ac:dyDescent="0.25">
      <c r="A33" s="245">
        <v>105</v>
      </c>
      <c r="B33" s="149" t="s">
        <v>550</v>
      </c>
    </row>
    <row r="34" spans="1:2" x14ac:dyDescent="0.25">
      <c r="A34" s="245">
        <v>106</v>
      </c>
      <c r="B34" s="149" t="s">
        <v>551</v>
      </c>
    </row>
    <row r="35" spans="1:2" x14ac:dyDescent="0.25">
      <c r="A35" s="245">
        <v>107</v>
      </c>
      <c r="B35" s="149" t="s">
        <v>552</v>
      </c>
    </row>
    <row r="36" spans="1:2" x14ac:dyDescent="0.25">
      <c r="A36" s="245">
        <v>108</v>
      </c>
      <c r="B36" s="149" t="s">
        <v>553</v>
      </c>
    </row>
    <row r="37" spans="1:2" ht="30" x14ac:dyDescent="0.25">
      <c r="A37" s="246">
        <v>110</v>
      </c>
      <c r="B37" s="88" t="s">
        <v>554</v>
      </c>
    </row>
    <row r="38" spans="1:2" x14ac:dyDescent="0.25">
      <c r="A38" s="245">
        <v>111</v>
      </c>
      <c r="B38" s="149" t="s">
        <v>555</v>
      </c>
    </row>
    <row r="39" spans="1:2" x14ac:dyDescent="0.25">
      <c r="A39" s="245">
        <v>112</v>
      </c>
      <c r="B39" s="149" t="s">
        <v>556</v>
      </c>
    </row>
    <row r="40" spans="1:2" x14ac:dyDescent="0.25">
      <c r="A40" s="245">
        <v>113</v>
      </c>
      <c r="B40" s="149" t="s">
        <v>557</v>
      </c>
    </row>
    <row r="41" spans="1:2" x14ac:dyDescent="0.25">
      <c r="A41" s="245">
        <v>114</v>
      </c>
      <c r="B41" s="149" t="s">
        <v>558</v>
      </c>
    </row>
    <row r="42" spans="1:2" x14ac:dyDescent="0.25">
      <c r="A42" s="245">
        <v>115</v>
      </c>
      <c r="B42" s="149" t="s">
        <v>559</v>
      </c>
    </row>
    <row r="43" spans="1:2" x14ac:dyDescent="0.25">
      <c r="A43" s="245">
        <v>116</v>
      </c>
      <c r="B43" s="149" t="s">
        <v>560</v>
      </c>
    </row>
    <row r="44" spans="1:2" x14ac:dyDescent="0.25">
      <c r="A44" s="245">
        <v>117</v>
      </c>
      <c r="B44" s="149" t="s">
        <v>561</v>
      </c>
    </row>
    <row r="45" spans="1:2" ht="30" x14ac:dyDescent="0.25">
      <c r="A45" s="246">
        <v>120</v>
      </c>
      <c r="B45" s="88" t="s">
        <v>562</v>
      </c>
    </row>
    <row r="46" spans="1:2" x14ac:dyDescent="0.25">
      <c r="A46" s="245">
        <v>121</v>
      </c>
      <c r="B46" s="149" t="s">
        <v>563</v>
      </c>
    </row>
    <row r="47" spans="1:2" x14ac:dyDescent="0.25">
      <c r="A47" s="245">
        <v>122</v>
      </c>
      <c r="B47" s="149" t="s">
        <v>564</v>
      </c>
    </row>
    <row r="48" spans="1:2" x14ac:dyDescent="0.25">
      <c r="A48" s="245">
        <v>123</v>
      </c>
      <c r="B48" s="149" t="s">
        <v>565</v>
      </c>
    </row>
    <row r="49" spans="1:2" x14ac:dyDescent="0.25">
      <c r="A49" s="245">
        <v>124</v>
      </c>
      <c r="B49" s="149" t="s">
        <v>566</v>
      </c>
    </row>
    <row r="50" spans="1:2" x14ac:dyDescent="0.25">
      <c r="A50" s="245">
        <v>125</v>
      </c>
      <c r="B50" s="149" t="s">
        <v>567</v>
      </c>
    </row>
    <row r="51" spans="1:2" x14ac:dyDescent="0.25">
      <c r="A51" s="245">
        <v>126</v>
      </c>
      <c r="B51" s="149" t="s">
        <v>568</v>
      </c>
    </row>
    <row r="52" spans="1:2" x14ac:dyDescent="0.25">
      <c r="A52" s="245">
        <v>127</v>
      </c>
      <c r="B52" s="149" t="s">
        <v>569</v>
      </c>
    </row>
    <row r="53" spans="1:2" x14ac:dyDescent="0.25">
      <c r="A53" s="245">
        <v>128</v>
      </c>
      <c r="B53" s="149" t="s">
        <v>570</v>
      </c>
    </row>
    <row r="54" spans="1:2" ht="45" x14ac:dyDescent="0.25">
      <c r="A54" s="246">
        <v>130</v>
      </c>
      <c r="B54" s="88" t="s">
        <v>571</v>
      </c>
    </row>
    <row r="55" spans="1:2" x14ac:dyDescent="0.25">
      <c r="A55" s="245">
        <v>131</v>
      </c>
      <c r="B55" s="149" t="s">
        <v>572</v>
      </c>
    </row>
    <row r="56" spans="1:2" x14ac:dyDescent="0.25">
      <c r="A56" s="245">
        <v>132</v>
      </c>
      <c r="B56" s="149" t="s">
        <v>573</v>
      </c>
    </row>
    <row r="57" spans="1:2" x14ac:dyDescent="0.25">
      <c r="A57" s="245">
        <v>133</v>
      </c>
      <c r="B57" s="149" t="s">
        <v>574</v>
      </c>
    </row>
    <row r="58" spans="1:2" x14ac:dyDescent="0.25">
      <c r="A58" s="245">
        <v>134</v>
      </c>
      <c r="B58" s="149" t="s">
        <v>575</v>
      </c>
    </row>
    <row r="59" spans="1:2" x14ac:dyDescent="0.25">
      <c r="A59" s="245">
        <v>135</v>
      </c>
      <c r="B59" s="149" t="s">
        <v>576</v>
      </c>
    </row>
    <row r="60" spans="1:2" x14ac:dyDescent="0.25">
      <c r="A60" s="245">
        <v>136</v>
      </c>
      <c r="B60" s="149" t="s">
        <v>577</v>
      </c>
    </row>
    <row r="61" spans="1:2" x14ac:dyDescent="0.25">
      <c r="A61" s="245">
        <v>137</v>
      </c>
      <c r="B61" s="149" t="s">
        <v>578</v>
      </c>
    </row>
    <row r="62" spans="1:2" x14ac:dyDescent="0.25">
      <c r="A62" s="246">
        <v>140</v>
      </c>
      <c r="B62" s="88" t="s">
        <v>579</v>
      </c>
    </row>
    <row r="63" spans="1:2" x14ac:dyDescent="0.25">
      <c r="A63" s="245">
        <v>141</v>
      </c>
      <c r="B63" s="149" t="s">
        <v>580</v>
      </c>
    </row>
    <row r="64" spans="1:2" x14ac:dyDescent="0.25">
      <c r="A64" s="245">
        <v>142</v>
      </c>
      <c r="B64" s="149" t="s">
        <v>581</v>
      </c>
    </row>
    <row r="65" spans="1:2" x14ac:dyDescent="0.25">
      <c r="A65" s="245">
        <v>143</v>
      </c>
      <c r="B65" s="149" t="s">
        <v>582</v>
      </c>
    </row>
    <row r="66" spans="1:2" x14ac:dyDescent="0.25">
      <c r="A66" s="245">
        <v>144</v>
      </c>
      <c r="B66" s="149" t="s">
        <v>583</v>
      </c>
    </row>
    <row r="67" spans="1:2" x14ac:dyDescent="0.25">
      <c r="A67" s="245">
        <v>145</v>
      </c>
      <c r="B67" s="149" t="s">
        <v>584</v>
      </c>
    </row>
    <row r="68" spans="1:2" x14ac:dyDescent="0.25">
      <c r="A68" s="245">
        <v>146</v>
      </c>
      <c r="B68" s="149" t="s">
        <v>585</v>
      </c>
    </row>
    <row r="69" spans="1:2" x14ac:dyDescent="0.25">
      <c r="A69" s="245">
        <v>147</v>
      </c>
      <c r="B69" s="149" t="s">
        <v>586</v>
      </c>
    </row>
    <row r="70" spans="1:2" x14ac:dyDescent="0.25">
      <c r="A70" s="246">
        <v>150</v>
      </c>
      <c r="B70" s="88" t="s">
        <v>587</v>
      </c>
    </row>
    <row r="71" spans="1:2" x14ac:dyDescent="0.25">
      <c r="A71" s="245">
        <v>151</v>
      </c>
      <c r="B71" s="149" t="s">
        <v>588</v>
      </c>
    </row>
    <row r="72" spans="1:2" x14ac:dyDescent="0.25">
      <c r="A72" s="245">
        <v>152</v>
      </c>
      <c r="B72" s="149" t="s">
        <v>589</v>
      </c>
    </row>
    <row r="73" spans="1:2" x14ac:dyDescent="0.25">
      <c r="A73" s="245">
        <v>153</v>
      </c>
      <c r="B73" s="149" t="s">
        <v>590</v>
      </c>
    </row>
    <row r="74" spans="1:2" x14ac:dyDescent="0.25">
      <c r="A74" s="245">
        <v>154</v>
      </c>
      <c r="B74" s="149" t="s">
        <v>591</v>
      </c>
    </row>
    <row r="75" spans="1:2" x14ac:dyDescent="0.25">
      <c r="A75" s="245">
        <v>155</v>
      </c>
      <c r="B75" s="149" t="s">
        <v>592</v>
      </c>
    </row>
    <row r="76" spans="1:2" x14ac:dyDescent="0.25">
      <c r="A76" s="245">
        <v>156</v>
      </c>
      <c r="B76" s="149" t="s">
        <v>593</v>
      </c>
    </row>
    <row r="77" spans="1:2" x14ac:dyDescent="0.25">
      <c r="A77" s="245">
        <v>157</v>
      </c>
      <c r="B77" s="149" t="s">
        <v>594</v>
      </c>
    </row>
    <row r="78" spans="1:2" x14ac:dyDescent="0.25">
      <c r="A78" s="102">
        <v>160</v>
      </c>
      <c r="B78" s="88" t="s">
        <v>595</v>
      </c>
    </row>
    <row r="79" spans="1:2" x14ac:dyDescent="0.25">
      <c r="A79" s="245">
        <v>161</v>
      </c>
      <c r="B79" s="149" t="s">
        <v>596</v>
      </c>
    </row>
    <row r="80" spans="1:2" x14ac:dyDescent="0.25">
      <c r="A80" s="245">
        <v>162</v>
      </c>
      <c r="B80" s="149" t="s">
        <v>597</v>
      </c>
    </row>
    <row r="81" spans="1:3" x14ac:dyDescent="0.25">
      <c r="A81" s="245">
        <v>163</v>
      </c>
      <c r="B81" s="149" t="s">
        <v>598</v>
      </c>
    </row>
    <row r="82" spans="1:3" x14ac:dyDescent="0.25">
      <c r="A82" s="245">
        <v>164</v>
      </c>
      <c r="B82" s="149" t="s">
        <v>599</v>
      </c>
    </row>
    <row r="83" spans="1:3" x14ac:dyDescent="0.25">
      <c r="A83" s="245">
        <v>165</v>
      </c>
      <c r="B83" s="149" t="s">
        <v>600</v>
      </c>
    </row>
    <row r="84" spans="1:3" x14ac:dyDescent="0.25">
      <c r="A84" s="245">
        <v>166</v>
      </c>
      <c r="B84" s="149" t="s">
        <v>601</v>
      </c>
    </row>
    <row r="85" spans="1:3" ht="15.75" thickBot="1" x14ac:dyDescent="0.3">
      <c r="A85" s="247">
        <v>167</v>
      </c>
      <c r="B85" s="151" t="s">
        <v>602</v>
      </c>
    </row>
    <row r="86" spans="1:3" s="92" customFormat="1" ht="6.95" customHeight="1" x14ac:dyDescent="0.25">
      <c r="A86" s="89"/>
      <c r="B86" s="90"/>
      <c r="C86" s="91"/>
    </row>
    <row r="87" spans="1:3" ht="75" x14ac:dyDescent="0.25">
      <c r="A87" s="244">
        <v>200</v>
      </c>
      <c r="B87" s="88" t="s">
        <v>603</v>
      </c>
    </row>
    <row r="88" spans="1:3" x14ac:dyDescent="0.25">
      <c r="A88" s="245">
        <v>201</v>
      </c>
      <c r="B88" s="149" t="s">
        <v>604</v>
      </c>
    </row>
    <row r="89" spans="1:3" x14ac:dyDescent="0.25">
      <c r="A89" s="245">
        <v>202</v>
      </c>
      <c r="B89" s="149" t="s">
        <v>605</v>
      </c>
    </row>
    <row r="90" spans="1:3" x14ac:dyDescent="0.25">
      <c r="A90" s="245">
        <v>203</v>
      </c>
      <c r="B90" s="149" t="s">
        <v>606</v>
      </c>
    </row>
    <row r="91" spans="1:3" x14ac:dyDescent="0.25">
      <c r="A91" s="245">
        <v>204</v>
      </c>
      <c r="B91" s="149" t="s">
        <v>607</v>
      </c>
    </row>
    <row r="92" spans="1:3" x14ac:dyDescent="0.25">
      <c r="A92" s="245">
        <v>205</v>
      </c>
      <c r="B92" s="149" t="s">
        <v>608</v>
      </c>
    </row>
    <row r="93" spans="1:3" x14ac:dyDescent="0.25">
      <c r="A93" s="245">
        <v>206</v>
      </c>
      <c r="B93" s="149" t="s">
        <v>609</v>
      </c>
    </row>
    <row r="94" spans="1:3" x14ac:dyDescent="0.25">
      <c r="A94" s="245">
        <v>207</v>
      </c>
      <c r="B94" s="149" t="s">
        <v>610</v>
      </c>
    </row>
    <row r="95" spans="1:3" x14ac:dyDescent="0.25">
      <c r="A95" s="245">
        <v>208</v>
      </c>
      <c r="B95" s="149" t="s">
        <v>611</v>
      </c>
    </row>
    <row r="96" spans="1:3" x14ac:dyDescent="0.25">
      <c r="A96" s="246">
        <v>210</v>
      </c>
      <c r="B96" s="88" t="s">
        <v>612</v>
      </c>
    </row>
    <row r="97" spans="1:2" x14ac:dyDescent="0.25">
      <c r="A97" s="245">
        <v>211</v>
      </c>
      <c r="B97" s="149" t="s">
        <v>613</v>
      </c>
    </row>
    <row r="98" spans="1:2" x14ac:dyDescent="0.25">
      <c r="A98" s="245">
        <v>212</v>
      </c>
      <c r="B98" s="149" t="s">
        <v>614</v>
      </c>
    </row>
    <row r="99" spans="1:2" x14ac:dyDescent="0.25">
      <c r="A99" s="245">
        <v>213</v>
      </c>
      <c r="B99" s="149" t="s">
        <v>615</v>
      </c>
    </row>
    <row r="100" spans="1:2" x14ac:dyDescent="0.25">
      <c r="A100" s="245">
        <v>214</v>
      </c>
      <c r="B100" s="149" t="s">
        <v>616</v>
      </c>
    </row>
    <row r="101" spans="1:2" x14ac:dyDescent="0.25">
      <c r="A101" s="245">
        <v>215</v>
      </c>
      <c r="B101" s="149" t="s">
        <v>617</v>
      </c>
    </row>
    <row r="102" spans="1:2" x14ac:dyDescent="0.25">
      <c r="A102" s="245">
        <v>216</v>
      </c>
      <c r="B102" s="149" t="s">
        <v>618</v>
      </c>
    </row>
    <row r="103" spans="1:2" x14ac:dyDescent="0.25">
      <c r="A103" s="245">
        <v>217</v>
      </c>
      <c r="B103" s="149" t="s">
        <v>619</v>
      </c>
    </row>
    <row r="104" spans="1:2" x14ac:dyDescent="0.25">
      <c r="A104" s="245">
        <v>218</v>
      </c>
      <c r="B104" s="149" t="s">
        <v>620</v>
      </c>
    </row>
    <row r="105" spans="1:2" x14ac:dyDescent="0.25">
      <c r="A105" s="246">
        <v>220</v>
      </c>
      <c r="B105" s="88" t="s">
        <v>621</v>
      </c>
    </row>
    <row r="106" spans="1:2" x14ac:dyDescent="0.25">
      <c r="A106" s="245">
        <v>221</v>
      </c>
      <c r="B106" s="149" t="s">
        <v>622</v>
      </c>
    </row>
    <row r="107" spans="1:2" x14ac:dyDescent="0.25">
      <c r="A107" s="245">
        <v>222</v>
      </c>
      <c r="B107" s="149" t="s">
        <v>623</v>
      </c>
    </row>
    <row r="108" spans="1:2" x14ac:dyDescent="0.25">
      <c r="A108" s="245">
        <v>223</v>
      </c>
      <c r="B108" s="149" t="s">
        <v>624</v>
      </c>
    </row>
    <row r="109" spans="1:2" x14ac:dyDescent="0.25">
      <c r="A109" s="245">
        <v>224</v>
      </c>
      <c r="B109" s="149" t="s">
        <v>625</v>
      </c>
    </row>
    <row r="110" spans="1:2" x14ac:dyDescent="0.25">
      <c r="A110" s="245">
        <v>225</v>
      </c>
      <c r="B110" s="149" t="s">
        <v>626</v>
      </c>
    </row>
    <row r="111" spans="1:2" x14ac:dyDescent="0.25">
      <c r="A111" s="245">
        <v>226</v>
      </c>
      <c r="B111" s="149" t="s">
        <v>627</v>
      </c>
    </row>
    <row r="112" spans="1:2" x14ac:dyDescent="0.25">
      <c r="A112" s="245">
        <v>227</v>
      </c>
      <c r="B112" s="149" t="s">
        <v>628</v>
      </c>
    </row>
    <row r="113" spans="1:2" x14ac:dyDescent="0.25">
      <c r="A113" s="245">
        <v>228</v>
      </c>
      <c r="B113" s="149" t="s">
        <v>629</v>
      </c>
    </row>
    <row r="114" spans="1:2" ht="30" x14ac:dyDescent="0.25">
      <c r="A114" s="246">
        <v>230</v>
      </c>
      <c r="B114" s="88" t="s">
        <v>630</v>
      </c>
    </row>
    <row r="115" spans="1:2" x14ac:dyDescent="0.25">
      <c r="A115" s="245">
        <v>231</v>
      </c>
      <c r="B115" s="149" t="s">
        <v>631</v>
      </c>
    </row>
    <row r="116" spans="1:2" x14ac:dyDescent="0.25">
      <c r="A116" s="245">
        <v>232</v>
      </c>
      <c r="B116" s="149" t="s">
        <v>632</v>
      </c>
    </row>
    <row r="117" spans="1:2" x14ac:dyDescent="0.25">
      <c r="A117" s="245">
        <v>233</v>
      </c>
      <c r="B117" s="149" t="s">
        <v>633</v>
      </c>
    </row>
    <row r="118" spans="1:2" x14ac:dyDescent="0.25">
      <c r="A118" s="245">
        <v>234</v>
      </c>
      <c r="B118" s="149" t="s">
        <v>634</v>
      </c>
    </row>
    <row r="119" spans="1:2" x14ac:dyDescent="0.25">
      <c r="A119" s="245">
        <v>235</v>
      </c>
      <c r="B119" s="149" t="s">
        <v>635</v>
      </c>
    </row>
    <row r="120" spans="1:2" x14ac:dyDescent="0.25">
      <c r="A120" s="245">
        <v>236</v>
      </c>
      <c r="B120" s="149" t="s">
        <v>636</v>
      </c>
    </row>
    <row r="121" spans="1:2" x14ac:dyDescent="0.25">
      <c r="A121" s="245">
        <v>237</v>
      </c>
      <c r="B121" s="149" t="s">
        <v>637</v>
      </c>
    </row>
    <row r="122" spans="1:2" x14ac:dyDescent="0.25">
      <c r="A122" s="245">
        <v>238</v>
      </c>
      <c r="B122" s="149" t="s">
        <v>638</v>
      </c>
    </row>
    <row r="123" spans="1:2" x14ac:dyDescent="0.25">
      <c r="A123" s="102">
        <v>240</v>
      </c>
      <c r="B123" s="88" t="s">
        <v>639</v>
      </c>
    </row>
    <row r="124" spans="1:2" ht="30" x14ac:dyDescent="0.25">
      <c r="A124" s="102"/>
      <c r="B124" s="101" t="s">
        <v>640</v>
      </c>
    </row>
    <row r="125" spans="1:2" x14ac:dyDescent="0.25">
      <c r="A125" s="245">
        <v>241</v>
      </c>
      <c r="B125" s="149" t="s">
        <v>641</v>
      </c>
    </row>
    <row r="126" spans="1:2" x14ac:dyDescent="0.25">
      <c r="A126" s="245">
        <v>242</v>
      </c>
      <c r="B126" s="149" t="s">
        <v>642</v>
      </c>
    </row>
    <row r="127" spans="1:2" x14ac:dyDescent="0.25">
      <c r="A127" s="245">
        <v>243</v>
      </c>
      <c r="B127" s="149" t="s">
        <v>643</v>
      </c>
    </row>
    <row r="128" spans="1:2" x14ac:dyDescent="0.25">
      <c r="A128" s="245">
        <v>244</v>
      </c>
      <c r="B128" s="149" t="s">
        <v>644</v>
      </c>
    </row>
    <row r="129" spans="1:2" x14ac:dyDescent="0.25">
      <c r="A129" s="245">
        <v>245</v>
      </c>
      <c r="B129" s="149" t="s">
        <v>645</v>
      </c>
    </row>
    <row r="130" spans="1:2" x14ac:dyDescent="0.25">
      <c r="A130" s="245">
        <v>246</v>
      </c>
      <c r="B130" s="149" t="s">
        <v>646</v>
      </c>
    </row>
    <row r="131" spans="1:2" x14ac:dyDescent="0.25">
      <c r="A131" s="245">
        <v>247</v>
      </c>
      <c r="B131" s="149" t="s">
        <v>647</v>
      </c>
    </row>
    <row r="132" spans="1:2" x14ac:dyDescent="0.25">
      <c r="A132" s="245">
        <v>248</v>
      </c>
      <c r="B132" s="149" t="s">
        <v>648</v>
      </c>
    </row>
    <row r="133" spans="1:2" ht="30" x14ac:dyDescent="0.25">
      <c r="A133" s="246">
        <v>250</v>
      </c>
      <c r="B133" s="88" t="s">
        <v>649</v>
      </c>
    </row>
    <row r="134" spans="1:2" x14ac:dyDescent="0.25">
      <c r="A134" s="245">
        <v>251</v>
      </c>
      <c r="B134" s="149" t="s">
        <v>650</v>
      </c>
    </row>
    <row r="135" spans="1:2" x14ac:dyDescent="0.25">
      <c r="A135" s="245">
        <v>252</v>
      </c>
      <c r="B135" s="149" t="s">
        <v>651</v>
      </c>
    </row>
    <row r="136" spans="1:2" x14ac:dyDescent="0.25">
      <c r="A136" s="245">
        <v>253</v>
      </c>
      <c r="B136" s="149" t="s">
        <v>652</v>
      </c>
    </row>
    <row r="137" spans="1:2" x14ac:dyDescent="0.25">
      <c r="A137" s="245">
        <v>254</v>
      </c>
      <c r="B137" s="149" t="s">
        <v>653</v>
      </c>
    </row>
    <row r="138" spans="1:2" x14ac:dyDescent="0.25">
      <c r="A138" s="245">
        <v>255</v>
      </c>
      <c r="B138" s="149" t="s">
        <v>654</v>
      </c>
    </row>
    <row r="139" spans="1:2" x14ac:dyDescent="0.25">
      <c r="A139" s="245">
        <v>256</v>
      </c>
      <c r="B139" s="149" t="s">
        <v>655</v>
      </c>
    </row>
    <row r="140" spans="1:2" x14ac:dyDescent="0.25">
      <c r="A140" s="245">
        <v>257</v>
      </c>
      <c r="B140" s="149" t="s">
        <v>656</v>
      </c>
    </row>
    <row r="141" spans="1:2" x14ac:dyDescent="0.25">
      <c r="A141" s="245">
        <v>258</v>
      </c>
      <c r="B141" s="149" t="s">
        <v>657</v>
      </c>
    </row>
    <row r="142" spans="1:2" ht="30" x14ac:dyDescent="0.25">
      <c r="A142" s="246">
        <v>260</v>
      </c>
      <c r="B142" s="88" t="s">
        <v>658</v>
      </c>
    </row>
    <row r="143" spans="1:2" x14ac:dyDescent="0.25">
      <c r="A143" s="245">
        <v>261</v>
      </c>
      <c r="B143" s="149" t="s">
        <v>659</v>
      </c>
    </row>
    <row r="144" spans="1:2" x14ac:dyDescent="0.25">
      <c r="A144" s="245">
        <v>262</v>
      </c>
      <c r="B144" s="149" t="s">
        <v>660</v>
      </c>
    </row>
    <row r="145" spans="1:2" x14ac:dyDescent="0.25">
      <c r="A145" s="245">
        <v>263</v>
      </c>
      <c r="B145" s="149" t="s">
        <v>661</v>
      </c>
    </row>
    <row r="146" spans="1:2" x14ac:dyDescent="0.25">
      <c r="A146" s="245">
        <v>264</v>
      </c>
      <c r="B146" s="149" t="s">
        <v>662</v>
      </c>
    </row>
    <row r="147" spans="1:2" x14ac:dyDescent="0.25">
      <c r="A147" s="245">
        <v>265</v>
      </c>
      <c r="B147" s="149" t="s">
        <v>663</v>
      </c>
    </row>
    <row r="148" spans="1:2" x14ac:dyDescent="0.25">
      <c r="A148" s="245">
        <v>266</v>
      </c>
      <c r="B148" s="149" t="s">
        <v>664</v>
      </c>
    </row>
    <row r="149" spans="1:2" x14ac:dyDescent="0.25">
      <c r="A149" s="245">
        <v>267</v>
      </c>
      <c r="B149" s="149" t="s">
        <v>665</v>
      </c>
    </row>
    <row r="150" spans="1:2" x14ac:dyDescent="0.25">
      <c r="A150" s="245">
        <v>268</v>
      </c>
      <c r="B150" s="149" t="s">
        <v>666</v>
      </c>
    </row>
    <row r="151" spans="1:2" ht="45" x14ac:dyDescent="0.25">
      <c r="A151" s="246">
        <v>270</v>
      </c>
      <c r="B151" s="88" t="s">
        <v>667</v>
      </c>
    </row>
    <row r="152" spans="1:2" x14ac:dyDescent="0.25">
      <c r="A152" s="245">
        <v>271</v>
      </c>
      <c r="B152" s="149" t="s">
        <v>668</v>
      </c>
    </row>
    <row r="153" spans="1:2" x14ac:dyDescent="0.25">
      <c r="A153" s="245">
        <v>272</v>
      </c>
      <c r="B153" s="149" t="s">
        <v>669</v>
      </c>
    </row>
    <row r="154" spans="1:2" x14ac:dyDescent="0.25">
      <c r="A154" s="245">
        <v>273</v>
      </c>
      <c r="B154" s="149" t="s">
        <v>670</v>
      </c>
    </row>
    <row r="155" spans="1:2" x14ac:dyDescent="0.25">
      <c r="A155" s="245">
        <v>274</v>
      </c>
      <c r="B155" s="149" t="s">
        <v>671</v>
      </c>
    </row>
    <row r="156" spans="1:2" x14ac:dyDescent="0.25">
      <c r="A156" s="245">
        <v>275</v>
      </c>
      <c r="B156" s="149" t="s">
        <v>672</v>
      </c>
    </row>
    <row r="157" spans="1:2" x14ac:dyDescent="0.25">
      <c r="A157" s="245">
        <v>276</v>
      </c>
      <c r="B157" s="149" t="s">
        <v>673</v>
      </c>
    </row>
    <row r="158" spans="1:2" x14ac:dyDescent="0.25">
      <c r="A158" s="245">
        <v>277</v>
      </c>
      <c r="B158" s="149" t="s">
        <v>674</v>
      </c>
    </row>
    <row r="159" spans="1:2" x14ac:dyDescent="0.25">
      <c r="A159" s="245">
        <v>278</v>
      </c>
      <c r="B159" s="149" t="s">
        <v>675</v>
      </c>
    </row>
    <row r="160" spans="1:2" ht="45" x14ac:dyDescent="0.25">
      <c r="A160" s="246">
        <v>280</v>
      </c>
      <c r="B160" s="88" t="s">
        <v>676</v>
      </c>
    </row>
    <row r="161" spans="1:2" x14ac:dyDescent="0.25">
      <c r="A161" s="245">
        <v>281</v>
      </c>
      <c r="B161" s="149" t="s">
        <v>677</v>
      </c>
    </row>
    <row r="162" spans="1:2" x14ac:dyDescent="0.25">
      <c r="A162" s="245">
        <v>282</v>
      </c>
      <c r="B162" s="149" t="s">
        <v>678</v>
      </c>
    </row>
    <row r="163" spans="1:2" x14ac:dyDescent="0.25">
      <c r="A163" s="245">
        <v>283</v>
      </c>
      <c r="B163" s="149" t="s">
        <v>679</v>
      </c>
    </row>
    <row r="164" spans="1:2" x14ac:dyDescent="0.25">
      <c r="A164" s="245">
        <v>284</v>
      </c>
      <c r="B164" s="149" t="s">
        <v>680</v>
      </c>
    </row>
    <row r="165" spans="1:2" x14ac:dyDescent="0.25">
      <c r="A165" s="245">
        <v>285</v>
      </c>
      <c r="B165" s="149" t="s">
        <v>681</v>
      </c>
    </row>
    <row r="166" spans="1:2" x14ac:dyDescent="0.25">
      <c r="A166" s="245">
        <v>286</v>
      </c>
      <c r="B166" s="149" t="s">
        <v>682</v>
      </c>
    </row>
    <row r="167" spans="1:2" x14ac:dyDescent="0.25">
      <c r="A167" s="245">
        <v>287</v>
      </c>
      <c r="B167" s="149" t="s">
        <v>683</v>
      </c>
    </row>
    <row r="168" spans="1:2" x14ac:dyDescent="0.25">
      <c r="A168" s="245">
        <v>288</v>
      </c>
      <c r="B168" s="149" t="s">
        <v>684</v>
      </c>
    </row>
    <row r="169" spans="1:2" x14ac:dyDescent="0.25">
      <c r="A169" s="245">
        <v>289</v>
      </c>
      <c r="B169" s="149" t="s">
        <v>685</v>
      </c>
    </row>
    <row r="170" spans="1:2" ht="45" x14ac:dyDescent="0.25">
      <c r="A170" s="246">
        <v>290</v>
      </c>
      <c r="B170" s="88" t="s">
        <v>686</v>
      </c>
    </row>
    <row r="171" spans="1:2" x14ac:dyDescent="0.25">
      <c r="A171" s="245">
        <v>291</v>
      </c>
      <c r="B171" s="149" t="s">
        <v>687</v>
      </c>
    </row>
    <row r="172" spans="1:2" x14ac:dyDescent="0.25">
      <c r="A172" s="245">
        <v>292</v>
      </c>
      <c r="B172" s="149" t="s">
        <v>688</v>
      </c>
    </row>
    <row r="173" spans="1:2" x14ac:dyDescent="0.25">
      <c r="A173" s="245">
        <v>293</v>
      </c>
      <c r="B173" s="149" t="s">
        <v>689</v>
      </c>
    </row>
    <row r="174" spans="1:2" x14ac:dyDescent="0.25">
      <c r="A174" s="245">
        <v>294</v>
      </c>
      <c r="B174" s="149" t="s">
        <v>690</v>
      </c>
    </row>
    <row r="175" spans="1:2" x14ac:dyDescent="0.25">
      <c r="A175" s="245">
        <v>295</v>
      </c>
      <c r="B175" s="149" t="s">
        <v>691</v>
      </c>
    </row>
    <row r="176" spans="1:2" x14ac:dyDescent="0.25">
      <c r="A176" s="245">
        <v>296</v>
      </c>
      <c r="B176" s="149" t="s">
        <v>692</v>
      </c>
    </row>
    <row r="177" spans="1:3" x14ac:dyDescent="0.25">
      <c r="A177" s="245">
        <v>297</v>
      </c>
      <c r="B177" s="149" t="s">
        <v>693</v>
      </c>
    </row>
    <row r="178" spans="1:3" x14ac:dyDescent="0.25">
      <c r="A178" s="245">
        <v>298</v>
      </c>
      <c r="B178" s="149" t="s">
        <v>694</v>
      </c>
    </row>
    <row r="179" spans="1:3" ht="60.75" thickBot="1" x14ac:dyDescent="0.3">
      <c r="A179" s="165">
        <v>299</v>
      </c>
      <c r="B179" s="114" t="s">
        <v>695</v>
      </c>
    </row>
    <row r="180" spans="1:3" s="92" customFormat="1" ht="6.95" customHeight="1" x14ac:dyDescent="0.25">
      <c r="A180" s="89"/>
      <c r="B180" s="90"/>
      <c r="C180" s="91"/>
    </row>
    <row r="181" spans="1:3" ht="90" x14ac:dyDescent="0.25">
      <c r="A181" s="244">
        <v>300</v>
      </c>
      <c r="B181" s="88" t="s">
        <v>696</v>
      </c>
    </row>
    <row r="182" spans="1:3" ht="63.75" customHeight="1" x14ac:dyDescent="0.25">
      <c r="A182" s="246">
        <v>310</v>
      </c>
      <c r="B182" s="88" t="s">
        <v>697</v>
      </c>
    </row>
    <row r="183" spans="1:3" ht="45" x14ac:dyDescent="0.25">
      <c r="A183" s="246">
        <v>320</v>
      </c>
      <c r="B183" s="88" t="s">
        <v>698</v>
      </c>
    </row>
    <row r="184" spans="1:3" ht="105" x14ac:dyDescent="0.25">
      <c r="A184" s="246">
        <v>330</v>
      </c>
      <c r="B184" s="88" t="s">
        <v>699</v>
      </c>
    </row>
    <row r="185" spans="1:3" ht="30" x14ac:dyDescent="0.25">
      <c r="A185" s="245">
        <v>331</v>
      </c>
      <c r="B185" s="88" t="s">
        <v>700</v>
      </c>
    </row>
    <row r="186" spans="1:3" ht="30" x14ac:dyDescent="0.25">
      <c r="A186" s="245">
        <v>332</v>
      </c>
      <c r="B186" s="88" t="s">
        <v>701</v>
      </c>
    </row>
    <row r="187" spans="1:3" ht="30" x14ac:dyDescent="0.25">
      <c r="A187" s="245">
        <v>333</v>
      </c>
      <c r="B187" s="88" t="s">
        <v>702</v>
      </c>
    </row>
    <row r="188" spans="1:3" ht="30" x14ac:dyDescent="0.25">
      <c r="A188" s="245">
        <v>334</v>
      </c>
      <c r="B188" s="88" t="s">
        <v>703</v>
      </c>
    </row>
    <row r="189" spans="1:3" ht="30" x14ac:dyDescent="0.25">
      <c r="A189" s="245">
        <v>335</v>
      </c>
      <c r="B189" s="88" t="s">
        <v>704</v>
      </c>
    </row>
    <row r="190" spans="1:3" ht="30" x14ac:dyDescent="0.25">
      <c r="A190" s="245">
        <v>336</v>
      </c>
      <c r="B190" s="88" t="s">
        <v>705</v>
      </c>
    </row>
    <row r="191" spans="1:3" ht="30" x14ac:dyDescent="0.25">
      <c r="A191" s="245">
        <v>337</v>
      </c>
      <c r="B191" s="88" t="s">
        <v>706</v>
      </c>
    </row>
    <row r="192" spans="1:3" ht="30" x14ac:dyDescent="0.25">
      <c r="A192" s="245">
        <v>338</v>
      </c>
      <c r="B192" s="88" t="s">
        <v>707</v>
      </c>
    </row>
    <row r="193" spans="1:3" x14ac:dyDescent="0.25">
      <c r="A193" s="245">
        <v>339</v>
      </c>
      <c r="B193" s="88" t="s">
        <v>708</v>
      </c>
    </row>
    <row r="194" spans="1:3" ht="45" x14ac:dyDescent="0.25">
      <c r="A194" s="246">
        <v>340</v>
      </c>
      <c r="B194" s="88" t="s">
        <v>709</v>
      </c>
    </row>
    <row r="195" spans="1:3" ht="45" x14ac:dyDescent="0.25">
      <c r="A195" s="245">
        <v>345</v>
      </c>
      <c r="B195" s="101" t="s">
        <v>710</v>
      </c>
    </row>
    <row r="196" spans="1:3" ht="45" x14ac:dyDescent="0.25">
      <c r="A196" s="246">
        <v>350</v>
      </c>
      <c r="B196" s="88" t="s">
        <v>711</v>
      </c>
    </row>
    <row r="197" spans="1:3" ht="45" x14ac:dyDescent="0.25">
      <c r="A197" s="245">
        <v>351</v>
      </c>
      <c r="B197" s="101" t="s">
        <v>712</v>
      </c>
    </row>
    <row r="198" spans="1:3" ht="30" x14ac:dyDescent="0.25">
      <c r="A198" s="245">
        <v>352</v>
      </c>
      <c r="B198" s="101" t="s">
        <v>713</v>
      </c>
    </row>
    <row r="199" spans="1:3" ht="30.75" thickBot="1" x14ac:dyDescent="0.3">
      <c r="A199" s="62">
        <v>360</v>
      </c>
      <c r="B199" s="106" t="s">
        <v>714</v>
      </c>
    </row>
    <row r="200" spans="1:3" s="92" customFormat="1" ht="6.95" customHeight="1" x14ac:dyDescent="0.25">
      <c r="A200" s="89"/>
      <c r="B200" s="90"/>
      <c r="C200" s="91"/>
    </row>
    <row r="201" spans="1:3" ht="45" x14ac:dyDescent="0.25">
      <c r="A201" s="244">
        <v>400</v>
      </c>
      <c r="B201" s="88" t="s">
        <v>715</v>
      </c>
    </row>
    <row r="202" spans="1:3" ht="45" x14ac:dyDescent="0.25">
      <c r="A202" s="246">
        <v>410</v>
      </c>
      <c r="B202" s="88" t="s">
        <v>716</v>
      </c>
    </row>
    <row r="203" spans="1:3" x14ac:dyDescent="0.25">
      <c r="A203" s="111">
        <v>411</v>
      </c>
      <c r="B203" s="101" t="s">
        <v>717</v>
      </c>
    </row>
    <row r="204" spans="1:3" ht="45" x14ac:dyDescent="0.25">
      <c r="A204" s="246">
        <v>420</v>
      </c>
      <c r="B204" s="88" t="s">
        <v>718</v>
      </c>
    </row>
    <row r="205" spans="1:3" x14ac:dyDescent="0.25">
      <c r="A205" s="111">
        <v>421</v>
      </c>
      <c r="B205" s="101" t="s">
        <v>719</v>
      </c>
    </row>
    <row r="206" spans="1:3" x14ac:dyDescent="0.25">
      <c r="A206" s="111">
        <v>422</v>
      </c>
      <c r="B206" s="101" t="s">
        <v>720</v>
      </c>
    </row>
    <row r="207" spans="1:3" ht="30" x14ac:dyDescent="0.25">
      <c r="A207" s="246">
        <v>430</v>
      </c>
      <c r="B207" s="88" t="s">
        <v>721</v>
      </c>
    </row>
    <row r="208" spans="1:3" ht="30" x14ac:dyDescent="0.25">
      <c r="A208" s="245">
        <v>431</v>
      </c>
      <c r="B208" s="101" t="s">
        <v>722</v>
      </c>
    </row>
    <row r="209" spans="1:4" ht="45" x14ac:dyDescent="0.25">
      <c r="A209" s="245">
        <v>432</v>
      </c>
      <c r="B209" s="101" t="s">
        <v>723</v>
      </c>
    </row>
    <row r="210" spans="1:4" x14ac:dyDescent="0.25">
      <c r="A210" s="246">
        <v>440</v>
      </c>
      <c r="B210" s="88" t="s">
        <v>724</v>
      </c>
    </row>
    <row r="211" spans="1:4" ht="30" x14ac:dyDescent="0.25">
      <c r="A211" s="245">
        <v>441</v>
      </c>
      <c r="B211" s="101" t="s">
        <v>725</v>
      </c>
    </row>
    <row r="212" spans="1:4" ht="60" x14ac:dyDescent="0.25">
      <c r="A212" s="245">
        <v>442</v>
      </c>
      <c r="B212" s="101" t="s">
        <v>726</v>
      </c>
    </row>
    <row r="213" spans="1:4" ht="30" x14ac:dyDescent="0.25">
      <c r="A213" s="245">
        <v>443</v>
      </c>
      <c r="B213" s="101" t="s">
        <v>727</v>
      </c>
    </row>
    <row r="214" spans="1:4" ht="30" x14ac:dyDescent="0.25">
      <c r="A214" s="245">
        <v>444</v>
      </c>
      <c r="B214" s="101" t="s">
        <v>728</v>
      </c>
    </row>
    <row r="215" spans="1:4" ht="45" x14ac:dyDescent="0.25">
      <c r="A215" s="248">
        <v>450</v>
      </c>
      <c r="B215" s="88" t="s">
        <v>729</v>
      </c>
    </row>
    <row r="216" spans="1:4" ht="30.75" thickBot="1" x14ac:dyDescent="0.3">
      <c r="A216" s="62">
        <v>490</v>
      </c>
      <c r="B216" s="114" t="s">
        <v>730</v>
      </c>
    </row>
    <row r="217" spans="1:4" s="92" customFormat="1" ht="6.95" customHeight="1" x14ac:dyDescent="0.25">
      <c r="A217" s="89"/>
      <c r="B217" s="90"/>
      <c r="C217" s="91"/>
    </row>
    <row r="218" spans="1:4" ht="45" x14ac:dyDescent="0.25">
      <c r="A218" s="244">
        <v>500</v>
      </c>
      <c r="B218" s="88" t="s">
        <v>731</v>
      </c>
      <c r="D218" s="141"/>
    </row>
    <row r="219" spans="1:4" ht="30" x14ac:dyDescent="0.25">
      <c r="A219" s="246">
        <v>510</v>
      </c>
      <c r="B219" s="88" t="s">
        <v>732</v>
      </c>
    </row>
    <row r="220" spans="1:4" ht="75" x14ac:dyDescent="0.25">
      <c r="A220" s="249">
        <v>511</v>
      </c>
      <c r="B220" s="101" t="s">
        <v>733</v>
      </c>
    </row>
    <row r="221" spans="1:4" ht="75" x14ac:dyDescent="0.25">
      <c r="A221" s="249">
        <v>512</v>
      </c>
      <c r="B221" s="101" t="s">
        <v>734</v>
      </c>
    </row>
    <row r="222" spans="1:4" ht="60" x14ac:dyDescent="0.25">
      <c r="A222" s="245">
        <v>519</v>
      </c>
      <c r="B222" s="101" t="s">
        <v>735</v>
      </c>
    </row>
    <row r="223" spans="1:4" ht="45" x14ac:dyDescent="0.25">
      <c r="A223" s="73">
        <v>520</v>
      </c>
      <c r="B223" s="250" t="s">
        <v>736</v>
      </c>
    </row>
    <row r="224" spans="1:4" x14ac:dyDescent="0.25">
      <c r="A224" s="251">
        <v>521</v>
      </c>
      <c r="B224" s="145" t="s">
        <v>737</v>
      </c>
    </row>
    <row r="225" spans="1:2" x14ac:dyDescent="0.25">
      <c r="A225" s="113">
        <v>522</v>
      </c>
      <c r="B225" s="101" t="s">
        <v>738</v>
      </c>
    </row>
    <row r="226" spans="1:2" x14ac:dyDescent="0.25">
      <c r="A226" s="113">
        <v>523</v>
      </c>
      <c r="B226" s="101" t="s">
        <v>739</v>
      </c>
    </row>
    <row r="227" spans="1:2" ht="108.75" customHeight="1" x14ac:dyDescent="0.25">
      <c r="A227" s="246">
        <v>530</v>
      </c>
      <c r="B227" s="88" t="s">
        <v>740</v>
      </c>
    </row>
    <row r="228" spans="1:2" x14ac:dyDescent="0.25">
      <c r="A228" s="111">
        <v>531</v>
      </c>
      <c r="B228" s="101" t="s">
        <v>741</v>
      </c>
    </row>
    <row r="229" spans="1:2" x14ac:dyDescent="0.25">
      <c r="A229" s="111">
        <v>532</v>
      </c>
      <c r="B229" s="101" t="s">
        <v>742</v>
      </c>
    </row>
    <row r="230" spans="1:2" x14ac:dyDescent="0.25">
      <c r="A230" s="111">
        <v>533</v>
      </c>
      <c r="B230" s="101" t="s">
        <v>743</v>
      </c>
    </row>
    <row r="231" spans="1:2" x14ac:dyDescent="0.25">
      <c r="A231" s="111">
        <v>534</v>
      </c>
      <c r="B231" s="101" t="s">
        <v>744</v>
      </c>
    </row>
    <row r="232" spans="1:2" x14ac:dyDescent="0.25">
      <c r="A232" s="111">
        <v>535</v>
      </c>
      <c r="B232" s="101" t="s">
        <v>745</v>
      </c>
    </row>
    <row r="233" spans="1:2" x14ac:dyDescent="0.25">
      <c r="A233" s="111">
        <v>536</v>
      </c>
      <c r="B233" s="101" t="s">
        <v>746</v>
      </c>
    </row>
    <row r="234" spans="1:2" ht="60" x14ac:dyDescent="0.25">
      <c r="A234" s="246">
        <v>540</v>
      </c>
      <c r="B234" s="88" t="s">
        <v>747</v>
      </c>
    </row>
    <row r="235" spans="1:2" ht="60" x14ac:dyDescent="0.25">
      <c r="A235" s="246">
        <v>550</v>
      </c>
      <c r="B235" s="88" t="s">
        <v>748</v>
      </c>
    </row>
    <row r="236" spans="1:2" ht="30" x14ac:dyDescent="0.25">
      <c r="A236" s="246">
        <v>560</v>
      </c>
      <c r="B236" s="88" t="s">
        <v>749</v>
      </c>
    </row>
    <row r="237" spans="1:2" ht="30" x14ac:dyDescent="0.25">
      <c r="A237" s="245">
        <v>561</v>
      </c>
      <c r="B237" s="101" t="s">
        <v>750</v>
      </c>
    </row>
    <row r="238" spans="1:2" x14ac:dyDescent="0.25">
      <c r="A238" s="245">
        <v>562</v>
      </c>
      <c r="B238" s="101" t="s">
        <v>751</v>
      </c>
    </row>
    <row r="239" spans="1:2" x14ac:dyDescent="0.25">
      <c r="A239" s="245">
        <v>563</v>
      </c>
      <c r="B239" s="101" t="s">
        <v>752</v>
      </c>
    </row>
    <row r="240" spans="1:2" x14ac:dyDescent="0.25">
      <c r="A240" s="245">
        <v>564</v>
      </c>
      <c r="B240" s="101" t="s">
        <v>753</v>
      </c>
    </row>
    <row r="241" spans="1:2" x14ac:dyDescent="0.25">
      <c r="A241" s="245">
        <v>565</v>
      </c>
      <c r="B241" s="101" t="s">
        <v>754</v>
      </c>
    </row>
    <row r="242" spans="1:2" ht="30" x14ac:dyDescent="0.25">
      <c r="A242" s="245">
        <v>566</v>
      </c>
      <c r="B242" s="101" t="s">
        <v>755</v>
      </c>
    </row>
    <row r="243" spans="1:2" ht="45" x14ac:dyDescent="0.25">
      <c r="A243" s="245">
        <v>567</v>
      </c>
      <c r="B243" s="101" t="s">
        <v>756</v>
      </c>
    </row>
    <row r="244" spans="1:2" ht="30" x14ac:dyDescent="0.25">
      <c r="A244" s="245">
        <v>569</v>
      </c>
      <c r="B244" s="101" t="s">
        <v>757</v>
      </c>
    </row>
    <row r="245" spans="1:2" ht="45" x14ac:dyDescent="0.25">
      <c r="A245" s="246"/>
      <c r="B245" s="101" t="s">
        <v>758</v>
      </c>
    </row>
    <row r="246" spans="1:2" ht="60" x14ac:dyDescent="0.25">
      <c r="A246" s="246">
        <v>570</v>
      </c>
      <c r="B246" s="88" t="s">
        <v>759</v>
      </c>
    </row>
    <row r="247" spans="1:2" ht="45" x14ac:dyDescent="0.25">
      <c r="A247" s="246">
        <v>580</v>
      </c>
      <c r="B247" s="88" t="s">
        <v>760</v>
      </c>
    </row>
    <row r="248" spans="1:2" ht="20.25" customHeight="1" x14ac:dyDescent="0.25">
      <c r="A248" s="245">
        <v>581</v>
      </c>
      <c r="B248" s="88" t="s">
        <v>761</v>
      </c>
    </row>
    <row r="249" spans="1:2" ht="30" x14ac:dyDescent="0.25">
      <c r="A249" s="245">
        <v>582</v>
      </c>
      <c r="B249" s="88" t="s">
        <v>762</v>
      </c>
    </row>
    <row r="250" spans="1:2" x14ac:dyDescent="0.25">
      <c r="A250" s="245">
        <v>583</v>
      </c>
      <c r="B250" s="88" t="s">
        <v>763</v>
      </c>
    </row>
    <row r="251" spans="1:2" x14ac:dyDescent="0.25">
      <c r="A251" s="245">
        <v>584</v>
      </c>
      <c r="B251" s="88" t="s">
        <v>764</v>
      </c>
    </row>
    <row r="252" spans="1:2" ht="30" x14ac:dyDescent="0.25">
      <c r="A252" s="245">
        <v>585</v>
      </c>
      <c r="B252" s="88" t="s">
        <v>765</v>
      </c>
    </row>
    <row r="253" spans="1:2" ht="30" x14ac:dyDescent="0.25">
      <c r="A253" s="245">
        <v>586</v>
      </c>
      <c r="B253" s="88" t="s">
        <v>766</v>
      </c>
    </row>
    <row r="254" spans="1:2" x14ac:dyDescent="0.25">
      <c r="A254" s="245">
        <v>587</v>
      </c>
      <c r="B254" s="88" t="s">
        <v>767</v>
      </c>
    </row>
    <row r="255" spans="1:2" x14ac:dyDescent="0.25">
      <c r="A255" s="245">
        <v>588</v>
      </c>
      <c r="B255" s="88" t="s">
        <v>768</v>
      </c>
    </row>
    <row r="256" spans="1:2" ht="30" x14ac:dyDescent="0.25">
      <c r="A256" s="245">
        <v>589</v>
      </c>
      <c r="B256" s="88" t="s">
        <v>769</v>
      </c>
    </row>
    <row r="257" spans="1:3" ht="81" customHeight="1" x14ac:dyDescent="0.25">
      <c r="A257" s="246">
        <v>590</v>
      </c>
      <c r="B257" s="88" t="s">
        <v>770</v>
      </c>
    </row>
    <row r="258" spans="1:3" ht="78" customHeight="1" x14ac:dyDescent="0.25">
      <c r="A258" s="249">
        <v>591</v>
      </c>
      <c r="B258" s="101" t="s">
        <v>771</v>
      </c>
    </row>
    <row r="259" spans="1:3" ht="75.75" thickBot="1" x14ac:dyDescent="0.3">
      <c r="A259" s="252">
        <v>592</v>
      </c>
      <c r="B259" s="106" t="s">
        <v>772</v>
      </c>
    </row>
    <row r="260" spans="1:3" s="92" customFormat="1" ht="6.95" customHeight="1" x14ac:dyDescent="0.25">
      <c r="A260" s="89"/>
      <c r="B260" s="90"/>
      <c r="C260" s="91"/>
    </row>
    <row r="261" spans="1:3" ht="60" x14ac:dyDescent="0.25">
      <c r="A261" s="244">
        <v>600</v>
      </c>
      <c r="B261" s="88" t="s">
        <v>773</v>
      </c>
    </row>
    <row r="262" spans="1:3" ht="45" x14ac:dyDescent="0.25">
      <c r="A262" s="246">
        <v>610</v>
      </c>
      <c r="B262" s="88" t="s">
        <v>774</v>
      </c>
    </row>
    <row r="263" spans="1:3" ht="45" x14ac:dyDescent="0.25">
      <c r="A263" s="245">
        <v>612</v>
      </c>
      <c r="B263" s="101" t="s">
        <v>775</v>
      </c>
    </row>
    <row r="264" spans="1:3" ht="30" x14ac:dyDescent="0.25">
      <c r="A264" s="246">
        <v>620</v>
      </c>
      <c r="B264" s="88" t="s">
        <v>776</v>
      </c>
    </row>
    <row r="265" spans="1:3" ht="30" x14ac:dyDescent="0.25">
      <c r="A265" s="245">
        <v>621</v>
      </c>
      <c r="B265" s="101" t="s">
        <v>777</v>
      </c>
    </row>
    <row r="266" spans="1:3" ht="30" x14ac:dyDescent="0.25">
      <c r="A266" s="245">
        <v>622</v>
      </c>
      <c r="B266" s="101" t="s">
        <v>778</v>
      </c>
    </row>
    <row r="267" spans="1:3" x14ac:dyDescent="0.25">
      <c r="A267" s="245">
        <v>623</v>
      </c>
      <c r="B267" s="101" t="s">
        <v>779</v>
      </c>
    </row>
    <row r="268" spans="1:3" x14ac:dyDescent="0.25">
      <c r="A268" s="245">
        <v>624</v>
      </c>
      <c r="B268" s="101" t="s">
        <v>780</v>
      </c>
    </row>
    <row r="269" spans="1:3" x14ac:dyDescent="0.25">
      <c r="A269" s="245">
        <v>625</v>
      </c>
      <c r="B269" s="101" t="s">
        <v>781</v>
      </c>
    </row>
    <row r="270" spans="1:3" ht="30" x14ac:dyDescent="0.25">
      <c r="A270" s="245">
        <v>626</v>
      </c>
      <c r="B270" s="101" t="s">
        <v>782</v>
      </c>
    </row>
    <row r="271" spans="1:3" x14ac:dyDescent="0.25">
      <c r="A271" s="245">
        <v>629</v>
      </c>
      <c r="B271" s="101" t="s">
        <v>783</v>
      </c>
    </row>
    <row r="272" spans="1:3" ht="30" x14ac:dyDescent="0.25">
      <c r="A272" s="246">
        <v>630</v>
      </c>
      <c r="B272" s="88" t="s">
        <v>784</v>
      </c>
    </row>
    <row r="273" spans="1:3" ht="60" x14ac:dyDescent="0.25">
      <c r="A273" s="246">
        <v>640</v>
      </c>
      <c r="B273" s="88" t="s">
        <v>785</v>
      </c>
    </row>
    <row r="274" spans="1:3" ht="30" x14ac:dyDescent="0.25">
      <c r="A274" s="249">
        <v>641</v>
      </c>
      <c r="B274" s="88" t="s">
        <v>786</v>
      </c>
    </row>
    <row r="275" spans="1:3" ht="60" x14ac:dyDescent="0.25">
      <c r="A275" s="253">
        <v>650</v>
      </c>
      <c r="B275" s="88" t="s">
        <v>787</v>
      </c>
    </row>
    <row r="276" spans="1:3" ht="60" x14ac:dyDescent="0.25">
      <c r="A276" s="254">
        <v>654</v>
      </c>
      <c r="B276" s="172" t="s">
        <v>788</v>
      </c>
    </row>
    <row r="277" spans="1:3" ht="30" x14ac:dyDescent="0.25">
      <c r="A277" s="255"/>
      <c r="B277" s="96" t="s">
        <v>789</v>
      </c>
    </row>
    <row r="278" spans="1:3" ht="30" x14ac:dyDescent="0.25">
      <c r="A278" s="254">
        <v>652</v>
      </c>
      <c r="B278" s="172" t="s">
        <v>790</v>
      </c>
    </row>
    <row r="279" spans="1:3" ht="45" x14ac:dyDescent="0.25">
      <c r="A279" s="111">
        <v>651</v>
      </c>
      <c r="B279" s="88" t="s">
        <v>791</v>
      </c>
    </row>
    <row r="280" spans="1:3" ht="33" customHeight="1" x14ac:dyDescent="0.25">
      <c r="A280" s="111"/>
      <c r="B280" s="96" t="s">
        <v>792</v>
      </c>
    </row>
    <row r="281" spans="1:3" ht="45" x14ac:dyDescent="0.25">
      <c r="A281" s="256">
        <v>653</v>
      </c>
      <c r="B281" s="172" t="s">
        <v>793</v>
      </c>
    </row>
    <row r="282" spans="1:3" ht="46.5" customHeight="1" thickBot="1" x14ac:dyDescent="0.3">
      <c r="A282" s="257"/>
      <c r="B282" s="258" t="s">
        <v>794</v>
      </c>
    </row>
    <row r="283" spans="1:3" s="92" customFormat="1" ht="6.95" customHeight="1" x14ac:dyDescent="0.25">
      <c r="A283" s="89"/>
      <c r="B283" s="90"/>
      <c r="C283" s="91"/>
    </row>
    <row r="284" spans="1:3" ht="60" x14ac:dyDescent="0.25">
      <c r="A284" s="244">
        <v>700</v>
      </c>
      <c r="B284" s="88" t="s">
        <v>795</v>
      </c>
    </row>
    <row r="285" spans="1:3" ht="75" x14ac:dyDescent="0.25">
      <c r="A285" s="248">
        <v>710</v>
      </c>
      <c r="B285" s="88" t="s">
        <v>796</v>
      </c>
    </row>
    <row r="286" spans="1:3" ht="105" x14ac:dyDescent="0.25">
      <c r="A286" s="248">
        <v>720</v>
      </c>
      <c r="B286" s="88" t="s">
        <v>797</v>
      </c>
    </row>
    <row r="287" spans="1:3" ht="30" x14ac:dyDescent="0.25">
      <c r="A287" s="248">
        <v>730</v>
      </c>
      <c r="B287" s="88" t="s">
        <v>798</v>
      </c>
    </row>
    <row r="288" spans="1:3" ht="30" x14ac:dyDescent="0.25">
      <c r="A288" s="245">
        <v>731</v>
      </c>
      <c r="B288" s="101" t="s">
        <v>799</v>
      </c>
    </row>
    <row r="289" spans="1:3" ht="30" x14ac:dyDescent="0.25">
      <c r="A289" s="245">
        <v>732</v>
      </c>
      <c r="B289" s="101" t="s">
        <v>800</v>
      </c>
    </row>
    <row r="290" spans="1:3" ht="30" x14ac:dyDescent="0.25">
      <c r="A290" s="245">
        <v>733</v>
      </c>
      <c r="B290" s="101" t="s">
        <v>801</v>
      </c>
    </row>
    <row r="291" spans="1:3" ht="60" x14ac:dyDescent="0.25">
      <c r="A291" s="245">
        <v>734</v>
      </c>
      <c r="B291" s="101" t="s">
        <v>802</v>
      </c>
    </row>
    <row r="292" spans="1:3" ht="45" x14ac:dyDescent="0.25">
      <c r="A292" s="245">
        <v>735</v>
      </c>
      <c r="B292" s="101" t="s">
        <v>803</v>
      </c>
    </row>
    <row r="293" spans="1:3" x14ac:dyDescent="0.25">
      <c r="A293" s="245">
        <v>739</v>
      </c>
      <c r="B293" s="101" t="s">
        <v>804</v>
      </c>
    </row>
    <row r="294" spans="1:3" ht="45" x14ac:dyDescent="0.25">
      <c r="A294" s="246">
        <v>740</v>
      </c>
      <c r="B294" s="88" t="s">
        <v>805</v>
      </c>
    </row>
    <row r="295" spans="1:3" ht="60.75" thickBot="1" x14ac:dyDescent="0.3">
      <c r="A295" s="246">
        <v>790</v>
      </c>
      <c r="B295" s="88" t="s">
        <v>806</v>
      </c>
    </row>
    <row r="296" spans="1:3" s="92" customFormat="1" ht="6.95" customHeight="1" thickBot="1" x14ac:dyDescent="0.3">
      <c r="A296" s="259"/>
      <c r="B296" s="260"/>
      <c r="C296" s="91"/>
    </row>
    <row r="297" spans="1:3" x14ac:dyDescent="0.25">
      <c r="A297" s="261">
        <v>800</v>
      </c>
      <c r="B297" s="88" t="s">
        <v>807</v>
      </c>
    </row>
    <row r="298" spans="1:3" ht="60" x14ac:dyDescent="0.25">
      <c r="A298" s="248">
        <v>810</v>
      </c>
      <c r="B298" s="88" t="s">
        <v>808</v>
      </c>
    </row>
    <row r="299" spans="1:3" ht="75" x14ac:dyDescent="0.25">
      <c r="A299" s="246">
        <v>820</v>
      </c>
      <c r="B299" s="88" t="s">
        <v>809</v>
      </c>
    </row>
    <row r="300" spans="1:3" x14ac:dyDescent="0.25">
      <c r="A300" s="246">
        <v>830</v>
      </c>
      <c r="B300" s="88" t="s">
        <v>810</v>
      </c>
    </row>
    <row r="301" spans="1:3" ht="30" x14ac:dyDescent="0.25">
      <c r="A301" s="249">
        <v>831</v>
      </c>
      <c r="B301" s="101" t="s">
        <v>811</v>
      </c>
    </row>
    <row r="302" spans="1:3" x14ac:dyDescent="0.25">
      <c r="A302" s="249">
        <v>832</v>
      </c>
      <c r="B302" s="101" t="s">
        <v>812</v>
      </c>
    </row>
    <row r="303" spans="1:3" ht="46.5" customHeight="1" x14ac:dyDescent="0.25">
      <c r="A303" s="245">
        <v>833</v>
      </c>
      <c r="B303" s="101" t="s">
        <v>813</v>
      </c>
    </row>
    <row r="304" spans="1:3" ht="30" x14ac:dyDescent="0.25">
      <c r="A304" s="245">
        <v>834</v>
      </c>
      <c r="B304" s="101" t="s">
        <v>814</v>
      </c>
    </row>
    <row r="305" spans="1:3" ht="60" x14ac:dyDescent="0.25">
      <c r="A305" s="246"/>
      <c r="B305" s="101" t="s">
        <v>815</v>
      </c>
    </row>
    <row r="306" spans="1:3" x14ac:dyDescent="0.25">
      <c r="A306" s="246">
        <v>890</v>
      </c>
      <c r="B306" s="88" t="s">
        <v>816</v>
      </c>
    </row>
    <row r="307" spans="1:3" ht="30" x14ac:dyDescent="0.25">
      <c r="A307" s="111">
        <v>891</v>
      </c>
      <c r="B307" s="101" t="s">
        <v>817</v>
      </c>
    </row>
    <row r="308" spans="1:3" ht="45" x14ac:dyDescent="0.25">
      <c r="A308" s="111">
        <v>892</v>
      </c>
      <c r="B308" s="101" t="s">
        <v>818</v>
      </c>
    </row>
    <row r="309" spans="1:3" ht="60" x14ac:dyDescent="0.25">
      <c r="A309" s="111">
        <v>893</v>
      </c>
      <c r="B309" s="101" t="s">
        <v>819</v>
      </c>
    </row>
    <row r="310" spans="1:3" ht="15.75" thickBot="1" x14ac:dyDescent="0.3">
      <c r="A310" s="165">
        <v>894</v>
      </c>
      <c r="B310" s="106" t="s">
        <v>820</v>
      </c>
    </row>
    <row r="311" spans="1:3" s="92" customFormat="1" ht="6.95" customHeight="1" x14ac:dyDescent="0.25">
      <c r="A311" s="89"/>
      <c r="B311" s="90"/>
      <c r="C311" s="91"/>
    </row>
    <row r="312" spans="1:3" ht="30" x14ac:dyDescent="0.25">
      <c r="A312" s="261">
        <v>900</v>
      </c>
      <c r="B312" s="88" t="s">
        <v>821</v>
      </c>
    </row>
    <row r="313" spans="1:3" x14ac:dyDescent="0.25">
      <c r="A313" s="246">
        <v>910</v>
      </c>
      <c r="B313" s="88" t="s">
        <v>822</v>
      </c>
    </row>
    <row r="314" spans="1:3" x14ac:dyDescent="0.25">
      <c r="A314" s="246">
        <v>920</v>
      </c>
      <c r="B314" s="88" t="s">
        <v>823</v>
      </c>
    </row>
    <row r="315" spans="1:3" ht="60" x14ac:dyDescent="0.25">
      <c r="A315" s="246">
        <v>930</v>
      </c>
      <c r="B315" s="88" t="s">
        <v>824</v>
      </c>
    </row>
    <row r="316" spans="1:3" ht="45" x14ac:dyDescent="0.25">
      <c r="A316" s="246"/>
      <c r="B316" s="101" t="s">
        <v>825</v>
      </c>
    </row>
    <row r="317" spans="1:3" ht="60" x14ac:dyDescent="0.25">
      <c r="A317" s="245">
        <v>931</v>
      </c>
      <c r="B317" s="101" t="s">
        <v>826</v>
      </c>
    </row>
    <row r="318" spans="1:3" ht="60" x14ac:dyDescent="0.25">
      <c r="A318" s="245">
        <v>932</v>
      </c>
      <c r="B318" s="101" t="s">
        <v>827</v>
      </c>
    </row>
    <row r="319" spans="1:3" ht="45" x14ac:dyDescent="0.25">
      <c r="A319" s="246">
        <v>940</v>
      </c>
      <c r="B319" s="88" t="s">
        <v>828</v>
      </c>
    </row>
    <row r="320" spans="1:3" ht="60" x14ac:dyDescent="0.25">
      <c r="A320" s="246"/>
      <c r="B320" s="101" t="s">
        <v>829</v>
      </c>
    </row>
    <row r="321" spans="1:2" ht="77.25" customHeight="1" x14ac:dyDescent="0.25">
      <c r="A321" s="246">
        <v>950</v>
      </c>
      <c r="B321" s="88" t="s">
        <v>830</v>
      </c>
    </row>
    <row r="322" spans="1:2" ht="60" x14ac:dyDescent="0.25">
      <c r="A322" s="246">
        <v>960</v>
      </c>
      <c r="B322" s="88" t="s">
        <v>831</v>
      </c>
    </row>
    <row r="323" spans="1:2" ht="30" x14ac:dyDescent="0.25">
      <c r="A323" s="246">
        <v>970</v>
      </c>
      <c r="B323" s="101" t="s">
        <v>832</v>
      </c>
    </row>
    <row r="324" spans="1:2" x14ac:dyDescent="0.25">
      <c r="A324" s="245">
        <v>971</v>
      </c>
      <c r="B324" s="101" t="s">
        <v>833</v>
      </c>
    </row>
    <row r="325" spans="1:2" x14ac:dyDescent="0.25">
      <c r="A325" s="245">
        <v>972</v>
      </c>
      <c r="B325" s="101" t="s">
        <v>834</v>
      </c>
    </row>
    <row r="326" spans="1:2" x14ac:dyDescent="0.25">
      <c r="A326" s="245">
        <v>973</v>
      </c>
      <c r="B326" s="101" t="s">
        <v>835</v>
      </c>
    </row>
    <row r="327" spans="1:2" ht="30" x14ac:dyDescent="0.25">
      <c r="A327" s="102">
        <v>990</v>
      </c>
      <c r="B327" s="88" t="s">
        <v>836</v>
      </c>
    </row>
    <row r="328" spans="1:2" ht="30" x14ac:dyDescent="0.25">
      <c r="A328" s="111">
        <v>997</v>
      </c>
      <c r="B328" s="101" t="s">
        <v>837</v>
      </c>
    </row>
    <row r="329" spans="1:2" x14ac:dyDescent="0.25">
      <c r="A329" s="111">
        <v>998</v>
      </c>
      <c r="B329" s="101" t="s">
        <v>838</v>
      </c>
    </row>
    <row r="330" spans="1:2" ht="15.75" thickBot="1" x14ac:dyDescent="0.3">
      <c r="A330" s="165">
        <v>999</v>
      </c>
      <c r="B330" s="106" t="s">
        <v>839</v>
      </c>
    </row>
    <row r="331" spans="1:2" x14ac:dyDescent="0.25">
      <c r="B331" s="141"/>
    </row>
    <row r="332" spans="1:2" x14ac:dyDescent="0.25">
      <c r="B332" s="141"/>
    </row>
    <row r="333" spans="1:2" x14ac:dyDescent="0.25">
      <c r="B333" s="141"/>
    </row>
    <row r="334" spans="1:2" x14ac:dyDescent="0.25">
      <c r="B334" s="141"/>
    </row>
    <row r="335" spans="1:2" x14ac:dyDescent="0.25">
      <c r="B335" s="141"/>
    </row>
    <row r="336" spans="1:2" x14ac:dyDescent="0.25">
      <c r="B336" s="141"/>
    </row>
    <row r="337" spans="2:2" x14ac:dyDescent="0.25">
      <c r="B337" s="141"/>
    </row>
    <row r="338" spans="2:2" x14ac:dyDescent="0.25">
      <c r="B338" s="141"/>
    </row>
    <row r="339" spans="2:2" x14ac:dyDescent="0.25">
      <c r="B339" s="141"/>
    </row>
    <row r="340" spans="2:2" x14ac:dyDescent="0.25">
      <c r="B340" s="141"/>
    </row>
    <row r="341" spans="2:2" x14ac:dyDescent="0.25">
      <c r="B341" s="141"/>
    </row>
    <row r="342" spans="2:2" x14ac:dyDescent="0.25">
      <c r="B342" s="141"/>
    </row>
    <row r="343" spans="2:2" x14ac:dyDescent="0.25">
      <c r="B343" s="141"/>
    </row>
    <row r="344" spans="2:2" x14ac:dyDescent="0.25">
      <c r="B344" s="141"/>
    </row>
    <row r="345" spans="2:2" x14ac:dyDescent="0.25">
      <c r="B345" s="141"/>
    </row>
    <row r="346" spans="2:2" x14ac:dyDescent="0.25">
      <c r="B346" s="141"/>
    </row>
    <row r="347" spans="2:2" x14ac:dyDescent="0.25">
      <c r="B347" s="141"/>
    </row>
    <row r="348" spans="2:2" x14ac:dyDescent="0.25">
      <c r="B348" s="141"/>
    </row>
    <row r="349" spans="2:2" x14ac:dyDescent="0.25">
      <c r="B349" s="141"/>
    </row>
    <row r="350" spans="2:2" x14ac:dyDescent="0.25">
      <c r="B350" s="141"/>
    </row>
    <row r="351" spans="2:2" x14ac:dyDescent="0.25">
      <c r="B351" s="141"/>
    </row>
    <row r="352" spans="2:2" x14ac:dyDescent="0.25">
      <c r="B352" s="141"/>
    </row>
    <row r="353" spans="1:2" x14ac:dyDescent="0.25">
      <c r="B353" s="141"/>
    </row>
    <row r="354" spans="1:2" x14ac:dyDescent="0.25">
      <c r="B354" s="141"/>
    </row>
    <row r="355" spans="1:2" x14ac:dyDescent="0.25">
      <c r="A355" s="233"/>
      <c r="B355" s="141"/>
    </row>
    <row r="356" spans="1:2" x14ac:dyDescent="0.25">
      <c r="A356" s="233"/>
      <c r="B356" s="141"/>
    </row>
    <row r="357" spans="1:2" x14ac:dyDescent="0.25">
      <c r="A357" s="233"/>
      <c r="B357" s="141"/>
    </row>
    <row r="358" spans="1:2" x14ac:dyDescent="0.25">
      <c r="A358" s="233"/>
      <c r="B358" s="141"/>
    </row>
    <row r="359" spans="1:2" x14ac:dyDescent="0.25">
      <c r="A359" s="233"/>
      <c r="B359" s="141"/>
    </row>
    <row r="360" spans="1:2" x14ac:dyDescent="0.25">
      <c r="A360" s="233"/>
      <c r="B360" s="141"/>
    </row>
    <row r="361" spans="1:2" x14ac:dyDescent="0.25">
      <c r="A361" s="233"/>
      <c r="B361" s="141"/>
    </row>
    <row r="362" spans="1:2" x14ac:dyDescent="0.25">
      <c r="A362" s="233"/>
      <c r="B362" s="141"/>
    </row>
    <row r="363" spans="1:2" x14ac:dyDescent="0.25">
      <c r="A363" s="233"/>
      <c r="B363" s="141"/>
    </row>
    <row r="364" spans="1:2" x14ac:dyDescent="0.25">
      <c r="A364" s="233"/>
      <c r="B364" s="141"/>
    </row>
    <row r="365" spans="1:2" x14ac:dyDescent="0.25">
      <c r="A365" s="233"/>
      <c r="B365" s="141"/>
    </row>
    <row r="366" spans="1:2" x14ac:dyDescent="0.25">
      <c r="A366" s="233"/>
      <c r="B366" s="141"/>
    </row>
    <row r="367" spans="1:2" x14ac:dyDescent="0.25">
      <c r="A367" s="233"/>
      <c r="B367" s="141"/>
    </row>
    <row r="368" spans="1:2" x14ac:dyDescent="0.25">
      <c r="A368" s="233"/>
      <c r="B368" s="141"/>
    </row>
    <row r="369" spans="1:2" x14ac:dyDescent="0.25">
      <c r="A369" s="233"/>
      <c r="B369" s="141"/>
    </row>
    <row r="370" spans="1:2" x14ac:dyDescent="0.25">
      <c r="A370" s="233"/>
      <c r="B370" s="141"/>
    </row>
    <row r="371" spans="1:2" x14ac:dyDescent="0.25">
      <c r="A371" s="233"/>
      <c r="B371" s="141"/>
    </row>
  </sheetData>
  <pageMargins left="0.7" right="0.7" top="0.75" bottom="0.75" header="0.3" footer="0.3"/>
  <pageSetup scale="7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06F08-18B8-42CD-80B3-64882BF7E2E2}">
  <sheetPr>
    <pageSetUpPr fitToPage="1"/>
  </sheetPr>
  <dimension ref="A1:B21"/>
  <sheetViews>
    <sheetView workbookViewId="0">
      <pane ySplit="2" topLeftCell="A3" activePane="bottomLeft" state="frozen"/>
      <selection activeCell="G54" sqref="G54"/>
      <selection pane="bottomLeft" activeCell="G54" sqref="G54"/>
    </sheetView>
  </sheetViews>
  <sheetFormatPr defaultColWidth="11.42578125" defaultRowHeight="15" x14ac:dyDescent="0.25"/>
  <cols>
    <col min="1" max="1" width="12.7109375" style="141" customWidth="1"/>
    <col min="2" max="2" width="115.7109375" style="141" customWidth="1"/>
    <col min="3" max="68" width="9.140625" style="141" customWidth="1"/>
    <col min="69" max="16384" width="11.42578125" style="141"/>
  </cols>
  <sheetData>
    <row r="1" spans="1:2" ht="15.75" thickBot="1" x14ac:dyDescent="0.3">
      <c r="A1" s="203"/>
      <c r="B1" s="140"/>
    </row>
    <row r="2" spans="1:2" s="143" customFormat="1" ht="19.5" thickBot="1" x14ac:dyDescent="0.35">
      <c r="A2" s="60" t="s">
        <v>840</v>
      </c>
      <c r="B2" s="142"/>
    </row>
    <row r="3" spans="1:2" ht="45.75" thickBot="1" x14ac:dyDescent="0.3">
      <c r="A3" s="262"/>
      <c r="B3" s="263" t="s">
        <v>841</v>
      </c>
    </row>
    <row r="4" spans="1:2" ht="15.75" thickBot="1" x14ac:dyDescent="0.3">
      <c r="A4" s="203"/>
      <c r="B4" s="145"/>
    </row>
    <row r="5" spans="1:2" ht="15.75" thickBot="1" x14ac:dyDescent="0.3">
      <c r="A5" s="146" t="s">
        <v>105</v>
      </c>
      <c r="B5" s="264"/>
    </row>
    <row r="6" spans="1:2" ht="30" x14ac:dyDescent="0.25">
      <c r="A6" s="148" t="s">
        <v>842</v>
      </c>
      <c r="B6" s="88" t="s">
        <v>843</v>
      </c>
    </row>
    <row r="7" spans="1:2" x14ac:dyDescent="0.25">
      <c r="A7" s="148" t="s">
        <v>844</v>
      </c>
      <c r="B7" s="88" t="s">
        <v>845</v>
      </c>
    </row>
    <row r="8" spans="1:2" ht="30" x14ac:dyDescent="0.25">
      <c r="A8" s="148" t="s">
        <v>846</v>
      </c>
      <c r="B8" s="88" t="s">
        <v>847</v>
      </c>
    </row>
    <row r="9" spans="1:2" x14ac:dyDescent="0.25">
      <c r="A9" s="265"/>
      <c r="B9" s="101" t="s">
        <v>848</v>
      </c>
    </row>
    <row r="10" spans="1:2" x14ac:dyDescent="0.25">
      <c r="A10" s="265"/>
      <c r="B10" s="101" t="s">
        <v>849</v>
      </c>
    </row>
    <row r="11" spans="1:2" ht="15.75" thickBot="1" x14ac:dyDescent="0.3">
      <c r="A11" s="184" t="s">
        <v>313</v>
      </c>
      <c r="B11" s="114" t="s">
        <v>850</v>
      </c>
    </row>
    <row r="12" spans="1:2" ht="15.75" thickBot="1" x14ac:dyDescent="0.3">
      <c r="A12" s="266"/>
      <c r="B12" s="267"/>
    </row>
    <row r="13" spans="1:2" ht="19.5" thickBot="1" x14ac:dyDescent="0.3">
      <c r="A13" s="268" t="s">
        <v>851</v>
      </c>
      <c r="B13" s="269"/>
    </row>
    <row r="14" spans="1:2" x14ac:dyDescent="0.25">
      <c r="A14" s="270" t="s">
        <v>852</v>
      </c>
      <c r="B14" s="271" t="s">
        <v>853</v>
      </c>
    </row>
    <row r="15" spans="1:2" x14ac:dyDescent="0.25">
      <c r="A15" s="241" t="s">
        <v>854</v>
      </c>
      <c r="B15" s="272" t="s">
        <v>855</v>
      </c>
    </row>
    <row r="16" spans="1:2" ht="31.5" customHeight="1" x14ac:dyDescent="0.25">
      <c r="A16" s="241" t="s">
        <v>856</v>
      </c>
      <c r="B16" s="272" t="s">
        <v>857</v>
      </c>
    </row>
    <row r="17" spans="1:2" ht="30" x14ac:dyDescent="0.25">
      <c r="A17" s="241" t="s">
        <v>858</v>
      </c>
      <c r="B17" s="272" t="s">
        <v>859</v>
      </c>
    </row>
    <row r="18" spans="1:2" ht="30.75" thickBot="1" x14ac:dyDescent="0.3">
      <c r="A18" s="242" t="s">
        <v>860</v>
      </c>
      <c r="B18" s="273" t="s">
        <v>861</v>
      </c>
    </row>
    <row r="19" spans="1:2" x14ac:dyDescent="0.25">
      <c r="A19" s="274"/>
    </row>
    <row r="20" spans="1:2" x14ac:dyDescent="0.25">
      <c r="A20" s="274"/>
    </row>
    <row r="21" spans="1:2" x14ac:dyDescent="0.25">
      <c r="A21" s="274"/>
    </row>
  </sheetData>
  <pageMargins left="0.7" right="0.7" top="0.75" bottom="0.75" header="0.3" footer="0.3"/>
  <pageSetup scale="7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F1DC2-C73D-4895-9523-E45D448FF46B}">
  <sheetPr>
    <pageSetUpPr fitToPage="1"/>
  </sheetPr>
  <dimension ref="A1:B104"/>
  <sheetViews>
    <sheetView workbookViewId="0">
      <pane ySplit="2" topLeftCell="A3" activePane="bottomLeft" state="frozen"/>
      <selection activeCell="G54" sqref="G54"/>
      <selection pane="bottomLeft" activeCell="G54" sqref="G54"/>
    </sheetView>
  </sheetViews>
  <sheetFormatPr defaultRowHeight="15" x14ac:dyDescent="0.25"/>
  <cols>
    <col min="1" max="1" width="12.7109375" style="287" customWidth="1"/>
    <col min="2" max="2" width="115.7109375" customWidth="1"/>
  </cols>
  <sheetData>
    <row r="1" spans="1:2" ht="19.5" thickBot="1" x14ac:dyDescent="0.35">
      <c r="A1" s="275"/>
      <c r="B1" s="276" t="s">
        <v>862</v>
      </c>
    </row>
    <row r="2" spans="1:2" x14ac:dyDescent="0.25">
      <c r="A2" s="277" t="s">
        <v>863</v>
      </c>
      <c r="B2" s="278" t="s">
        <v>864</v>
      </c>
    </row>
    <row r="3" spans="1:2" x14ac:dyDescent="0.25">
      <c r="A3" s="279">
        <v>201</v>
      </c>
      <c r="B3" s="280" t="s">
        <v>865</v>
      </c>
    </row>
    <row r="4" spans="1:2" x14ac:dyDescent="0.25">
      <c r="A4" s="279">
        <v>202</v>
      </c>
      <c r="B4" s="280" t="s">
        <v>866</v>
      </c>
    </row>
    <row r="5" spans="1:2" x14ac:dyDescent="0.25">
      <c r="A5" s="279">
        <v>203</v>
      </c>
      <c r="B5" s="280" t="s">
        <v>867</v>
      </c>
    </row>
    <row r="6" spans="1:2" x14ac:dyDescent="0.25">
      <c r="A6" s="279">
        <v>204</v>
      </c>
      <c r="B6" s="280" t="s">
        <v>868</v>
      </c>
    </row>
    <row r="7" spans="1:2" x14ac:dyDescent="0.25">
      <c r="A7" s="279">
        <v>205</v>
      </c>
      <c r="B7" s="280" t="s">
        <v>869</v>
      </c>
    </row>
    <row r="8" spans="1:2" x14ac:dyDescent="0.25">
      <c r="A8" s="279">
        <v>206</v>
      </c>
      <c r="B8" s="280" t="s">
        <v>870</v>
      </c>
    </row>
    <row r="9" spans="1:2" x14ac:dyDescent="0.25">
      <c r="A9" s="279">
        <v>207</v>
      </c>
      <c r="B9" s="280" t="s">
        <v>871</v>
      </c>
    </row>
    <row r="10" spans="1:2" x14ac:dyDescent="0.25">
      <c r="A10" s="279">
        <v>208</v>
      </c>
      <c r="B10" s="280" t="s">
        <v>872</v>
      </c>
    </row>
    <row r="11" spans="1:2" x14ac:dyDescent="0.25">
      <c r="A11" s="279">
        <v>209</v>
      </c>
      <c r="B11" s="280" t="s">
        <v>873</v>
      </c>
    </row>
    <row r="12" spans="1:2" x14ac:dyDescent="0.25">
      <c r="A12" s="279">
        <v>210</v>
      </c>
      <c r="B12" s="280" t="s">
        <v>874</v>
      </c>
    </row>
    <row r="13" spans="1:2" x14ac:dyDescent="0.25">
      <c r="A13" s="279">
        <v>211</v>
      </c>
      <c r="B13" s="280" t="s">
        <v>875</v>
      </c>
    </row>
    <row r="14" spans="1:2" x14ac:dyDescent="0.25">
      <c r="A14" s="279">
        <v>212</v>
      </c>
      <c r="B14" s="280" t="s">
        <v>876</v>
      </c>
    </row>
    <row r="15" spans="1:2" x14ac:dyDescent="0.25">
      <c r="A15" s="279">
        <v>213</v>
      </c>
      <c r="B15" s="280" t="s">
        <v>877</v>
      </c>
    </row>
    <row r="16" spans="1:2" x14ac:dyDescent="0.25">
      <c r="A16" s="279">
        <v>214</v>
      </c>
      <c r="B16" s="280" t="s">
        <v>878</v>
      </c>
    </row>
    <row r="17" spans="1:2" x14ac:dyDescent="0.25">
      <c r="A17" s="279">
        <v>218</v>
      </c>
      <c r="B17" s="280" t="s">
        <v>879</v>
      </c>
    </row>
    <row r="18" spans="1:2" x14ac:dyDescent="0.25">
      <c r="A18" s="281">
        <v>220</v>
      </c>
      <c r="B18" s="282" t="s">
        <v>880</v>
      </c>
    </row>
    <row r="19" spans="1:2" x14ac:dyDescent="0.25">
      <c r="A19" s="279">
        <v>226</v>
      </c>
      <c r="B19" s="280" t="s">
        <v>881</v>
      </c>
    </row>
    <row r="20" spans="1:2" x14ac:dyDescent="0.25">
      <c r="A20" s="279">
        <v>227</v>
      </c>
      <c r="B20" s="280" t="s">
        <v>882</v>
      </c>
    </row>
    <row r="21" spans="1:2" x14ac:dyDescent="0.25">
      <c r="A21" s="279">
        <v>228</v>
      </c>
      <c r="B21" s="280" t="s">
        <v>883</v>
      </c>
    </row>
    <row r="22" spans="1:2" x14ac:dyDescent="0.25">
      <c r="A22" s="279">
        <v>229</v>
      </c>
      <c r="B22" s="280" t="s">
        <v>884</v>
      </c>
    </row>
    <row r="23" spans="1:2" x14ac:dyDescent="0.25">
      <c r="A23" s="279">
        <v>230</v>
      </c>
      <c r="B23" s="280" t="s">
        <v>885</v>
      </c>
    </row>
    <row r="24" spans="1:2" x14ac:dyDescent="0.25">
      <c r="A24" s="279">
        <v>231</v>
      </c>
      <c r="B24" s="280" t="s">
        <v>886</v>
      </c>
    </row>
    <row r="25" spans="1:2" x14ac:dyDescent="0.25">
      <c r="A25" s="279">
        <v>234</v>
      </c>
      <c r="B25" s="280" t="s">
        <v>887</v>
      </c>
    </row>
    <row r="26" spans="1:2" x14ac:dyDescent="0.25">
      <c r="A26" s="279">
        <v>235</v>
      </c>
      <c r="B26" s="280" t="s">
        <v>888</v>
      </c>
    </row>
    <row r="27" spans="1:2" x14ac:dyDescent="0.25">
      <c r="A27" s="279">
        <v>240</v>
      </c>
      <c r="B27" s="280" t="s">
        <v>889</v>
      </c>
    </row>
    <row r="28" spans="1:2" x14ac:dyDescent="0.25">
      <c r="A28" s="279">
        <v>241</v>
      </c>
      <c r="B28" s="280" t="s">
        <v>890</v>
      </c>
    </row>
    <row r="29" spans="1:2" x14ac:dyDescent="0.25">
      <c r="A29" s="279">
        <v>242</v>
      </c>
      <c r="B29" s="280" t="s">
        <v>891</v>
      </c>
    </row>
    <row r="30" spans="1:2" x14ac:dyDescent="0.25">
      <c r="A30" s="279">
        <v>243</v>
      </c>
      <c r="B30" s="280" t="s">
        <v>892</v>
      </c>
    </row>
    <row r="31" spans="1:2" x14ac:dyDescent="0.25">
      <c r="A31" s="279">
        <v>244</v>
      </c>
      <c r="B31" s="280" t="s">
        <v>893</v>
      </c>
    </row>
    <row r="32" spans="1:2" x14ac:dyDescent="0.25">
      <c r="A32" s="279">
        <v>245</v>
      </c>
      <c r="B32" s="280" t="s">
        <v>894</v>
      </c>
    </row>
    <row r="33" spans="1:2" x14ac:dyDescent="0.25">
      <c r="A33" s="279">
        <v>249</v>
      </c>
      <c r="B33" s="280" t="s">
        <v>895</v>
      </c>
    </row>
    <row r="34" spans="1:2" x14ac:dyDescent="0.25">
      <c r="A34" s="279">
        <v>250</v>
      </c>
      <c r="B34" s="280" t="s">
        <v>896</v>
      </c>
    </row>
    <row r="35" spans="1:2" x14ac:dyDescent="0.25">
      <c r="A35" s="279">
        <v>251</v>
      </c>
      <c r="B35" s="280" t="s">
        <v>897</v>
      </c>
    </row>
    <row r="36" spans="1:2" x14ac:dyDescent="0.25">
      <c r="A36" s="279">
        <v>252</v>
      </c>
      <c r="B36" s="280" t="s">
        <v>898</v>
      </c>
    </row>
    <row r="37" spans="1:2" x14ac:dyDescent="0.25">
      <c r="A37" s="279">
        <v>253</v>
      </c>
      <c r="B37" s="280" t="s">
        <v>899</v>
      </c>
    </row>
    <row r="38" spans="1:2" x14ac:dyDescent="0.25">
      <c r="A38" s="279">
        <v>255</v>
      </c>
      <c r="B38" s="280" t="s">
        <v>900</v>
      </c>
    </row>
    <row r="39" spans="1:2" x14ac:dyDescent="0.25">
      <c r="A39" s="279">
        <v>258</v>
      </c>
      <c r="B39" s="280" t="s">
        <v>901</v>
      </c>
    </row>
    <row r="40" spans="1:2" x14ac:dyDescent="0.25">
      <c r="A40" s="279">
        <v>259</v>
      </c>
      <c r="B40" s="280" t="s">
        <v>902</v>
      </c>
    </row>
    <row r="41" spans="1:2" x14ac:dyDescent="0.25">
      <c r="A41" s="279">
        <v>261</v>
      </c>
      <c r="B41" s="280" t="s">
        <v>903</v>
      </c>
    </row>
    <row r="42" spans="1:2" x14ac:dyDescent="0.25">
      <c r="A42" s="279">
        <v>262</v>
      </c>
      <c r="B42" s="280" t="s">
        <v>904</v>
      </c>
    </row>
    <row r="43" spans="1:2" x14ac:dyDescent="0.25">
      <c r="A43" s="279">
        <v>265</v>
      </c>
      <c r="B43" s="280" t="s">
        <v>905</v>
      </c>
    </row>
    <row r="44" spans="1:2" x14ac:dyDescent="0.25">
      <c r="A44" s="279">
        <v>267</v>
      </c>
      <c r="B44" s="280" t="s">
        <v>906</v>
      </c>
    </row>
    <row r="45" spans="1:2" x14ac:dyDescent="0.25">
      <c r="A45" s="279">
        <v>270</v>
      </c>
      <c r="B45" s="280" t="s">
        <v>907</v>
      </c>
    </row>
    <row r="46" spans="1:2" x14ac:dyDescent="0.25">
      <c r="A46" s="279">
        <v>271</v>
      </c>
      <c r="B46" s="280" t="s">
        <v>908</v>
      </c>
    </row>
    <row r="47" spans="1:2" x14ac:dyDescent="0.25">
      <c r="A47" s="279">
        <v>280</v>
      </c>
      <c r="B47" s="280" t="s">
        <v>909</v>
      </c>
    </row>
    <row r="48" spans="1:2" x14ac:dyDescent="0.25">
      <c r="A48" s="279">
        <v>281</v>
      </c>
      <c r="B48" s="280" t="s">
        <v>910</v>
      </c>
    </row>
    <row r="49" spans="1:2" x14ac:dyDescent="0.25">
      <c r="A49" s="279">
        <v>285</v>
      </c>
      <c r="B49" s="280" t="s">
        <v>911</v>
      </c>
    </row>
    <row r="50" spans="1:2" x14ac:dyDescent="0.25">
      <c r="A50" s="279">
        <v>288</v>
      </c>
      <c r="B50" s="280" t="s">
        <v>912</v>
      </c>
    </row>
    <row r="51" spans="1:2" x14ac:dyDescent="0.25">
      <c r="A51" s="279">
        <v>289</v>
      </c>
      <c r="B51" s="280" t="s">
        <v>913</v>
      </c>
    </row>
    <row r="52" spans="1:2" x14ac:dyDescent="0.25">
      <c r="A52" s="279">
        <v>294</v>
      </c>
      <c r="B52" s="280" t="s">
        <v>914</v>
      </c>
    </row>
    <row r="53" spans="1:2" x14ac:dyDescent="0.25">
      <c r="A53" s="279">
        <v>295</v>
      </c>
      <c r="B53" s="280" t="s">
        <v>915</v>
      </c>
    </row>
    <row r="54" spans="1:2" x14ac:dyDescent="0.25">
      <c r="A54" s="279">
        <v>300</v>
      </c>
      <c r="B54" s="280" t="s">
        <v>916</v>
      </c>
    </row>
    <row r="55" spans="1:2" x14ac:dyDescent="0.25">
      <c r="A55" s="279">
        <v>307</v>
      </c>
      <c r="B55" s="280" t="s">
        <v>917</v>
      </c>
    </row>
    <row r="56" spans="1:2" x14ac:dyDescent="0.25">
      <c r="A56" s="279">
        <v>308</v>
      </c>
      <c r="B56" s="280" t="s">
        <v>918</v>
      </c>
    </row>
    <row r="57" spans="1:2" x14ac:dyDescent="0.25">
      <c r="A57" s="279">
        <v>309</v>
      </c>
      <c r="B57" s="280" t="s">
        <v>919</v>
      </c>
    </row>
    <row r="58" spans="1:2" x14ac:dyDescent="0.25">
      <c r="A58" s="279">
        <v>310</v>
      </c>
      <c r="B58" s="280" t="s">
        <v>920</v>
      </c>
    </row>
    <row r="59" spans="1:2" x14ac:dyDescent="0.25">
      <c r="A59" s="279">
        <v>313</v>
      </c>
      <c r="B59" s="280" t="s">
        <v>921</v>
      </c>
    </row>
    <row r="60" spans="1:2" x14ac:dyDescent="0.25">
      <c r="A60" s="279">
        <v>319</v>
      </c>
      <c r="B60" s="280" t="s">
        <v>922</v>
      </c>
    </row>
    <row r="61" spans="1:2" x14ac:dyDescent="0.25">
      <c r="A61" s="279">
        <v>320</v>
      </c>
      <c r="B61" s="280" t="s">
        <v>923</v>
      </c>
    </row>
    <row r="62" spans="1:2" x14ac:dyDescent="0.25">
      <c r="A62" s="279">
        <v>321</v>
      </c>
      <c r="B62" s="280" t="s">
        <v>924</v>
      </c>
    </row>
    <row r="63" spans="1:2" x14ac:dyDescent="0.25">
      <c r="A63" s="279">
        <v>322</v>
      </c>
      <c r="B63" s="280" t="s">
        <v>925</v>
      </c>
    </row>
    <row r="64" spans="1:2" x14ac:dyDescent="0.25">
      <c r="A64" s="279">
        <v>323</v>
      </c>
      <c r="B64" s="280" t="s">
        <v>926</v>
      </c>
    </row>
    <row r="65" spans="1:2" x14ac:dyDescent="0.25">
      <c r="A65" s="279">
        <v>324</v>
      </c>
      <c r="B65" s="280" t="s">
        <v>927</v>
      </c>
    </row>
    <row r="66" spans="1:2" x14ac:dyDescent="0.25">
      <c r="A66" s="279">
        <v>325</v>
      </c>
      <c r="B66" s="280" t="s">
        <v>928</v>
      </c>
    </row>
    <row r="67" spans="1:2" x14ac:dyDescent="0.25">
      <c r="A67" s="279">
        <v>327</v>
      </c>
      <c r="B67" s="280" t="s">
        <v>929</v>
      </c>
    </row>
    <row r="68" spans="1:2" x14ac:dyDescent="0.25">
      <c r="A68" s="279">
        <v>328</v>
      </c>
      <c r="B68" s="280" t="s">
        <v>930</v>
      </c>
    </row>
    <row r="69" spans="1:2" x14ac:dyDescent="0.25">
      <c r="A69" s="283">
        <v>340</v>
      </c>
      <c r="B69" s="284" t="s">
        <v>931</v>
      </c>
    </row>
    <row r="70" spans="1:2" x14ac:dyDescent="0.25">
      <c r="A70" s="279">
        <v>350</v>
      </c>
      <c r="B70" s="280" t="s">
        <v>932</v>
      </c>
    </row>
    <row r="71" spans="1:2" x14ac:dyDescent="0.25">
      <c r="A71" s="279">
        <v>351</v>
      </c>
      <c r="B71" s="280" t="s">
        <v>933</v>
      </c>
    </row>
    <row r="72" spans="1:2" x14ac:dyDescent="0.25">
      <c r="A72" s="279">
        <v>352</v>
      </c>
      <c r="B72" s="280" t="s">
        <v>934</v>
      </c>
    </row>
    <row r="73" spans="1:2" x14ac:dyDescent="0.25">
      <c r="A73" s="279">
        <v>353</v>
      </c>
      <c r="B73" s="280" t="s">
        <v>935</v>
      </c>
    </row>
    <row r="74" spans="1:2" x14ac:dyDescent="0.25">
      <c r="A74" s="279">
        <v>356</v>
      </c>
      <c r="B74" s="280" t="s">
        <v>936</v>
      </c>
    </row>
    <row r="75" spans="1:2" x14ac:dyDescent="0.25">
      <c r="A75" s="279">
        <v>357</v>
      </c>
      <c r="B75" s="280" t="s">
        <v>937</v>
      </c>
    </row>
    <row r="76" spans="1:2" x14ac:dyDescent="0.25">
      <c r="A76" s="279">
        <v>358</v>
      </c>
      <c r="B76" s="280" t="s">
        <v>938</v>
      </c>
    </row>
    <row r="77" spans="1:2" x14ac:dyDescent="0.25">
      <c r="A77" s="279">
        <v>359</v>
      </c>
      <c r="B77" s="280" t="s">
        <v>939</v>
      </c>
    </row>
    <row r="78" spans="1:2" x14ac:dyDescent="0.25">
      <c r="A78" s="279">
        <v>361</v>
      </c>
      <c r="B78" s="280" t="s">
        <v>940</v>
      </c>
    </row>
    <row r="79" spans="1:2" x14ac:dyDescent="0.25">
      <c r="A79" s="279">
        <v>365</v>
      </c>
      <c r="B79" s="280" t="s">
        <v>941</v>
      </c>
    </row>
    <row r="80" spans="1:2" ht="15.75" thickBot="1" x14ac:dyDescent="0.3">
      <c r="A80" s="285">
        <v>367</v>
      </c>
      <c r="B80" s="286" t="s">
        <v>942</v>
      </c>
    </row>
    <row r="94" spans="1:2" x14ac:dyDescent="0.25">
      <c r="A94" s="287">
        <v>381</v>
      </c>
      <c r="B94" t="s">
        <v>943</v>
      </c>
    </row>
    <row r="97" spans="1:2" x14ac:dyDescent="0.25">
      <c r="A97" s="287">
        <v>392</v>
      </c>
      <c r="B97" t="s">
        <v>944</v>
      </c>
    </row>
    <row r="98" spans="1:2" x14ac:dyDescent="0.25">
      <c r="A98" s="287">
        <v>393</v>
      </c>
      <c r="B98" t="s">
        <v>945</v>
      </c>
    </row>
    <row r="99" spans="1:2" x14ac:dyDescent="0.25">
      <c r="A99" s="287">
        <v>394</v>
      </c>
      <c r="B99" t="s">
        <v>946</v>
      </c>
    </row>
    <row r="100" spans="1:2" x14ac:dyDescent="0.25">
      <c r="A100" s="287">
        <v>395</v>
      </c>
      <c r="B100" t="s">
        <v>947</v>
      </c>
    </row>
    <row r="101" spans="1:2" x14ac:dyDescent="0.25">
      <c r="A101" s="287">
        <v>396</v>
      </c>
      <c r="B101" t="s">
        <v>948</v>
      </c>
    </row>
    <row r="102" spans="1:2" x14ac:dyDescent="0.25">
      <c r="A102" s="287">
        <v>397</v>
      </c>
      <c r="B102" t="s">
        <v>949</v>
      </c>
    </row>
    <row r="103" spans="1:2" x14ac:dyDescent="0.25">
      <c r="A103" s="287">
        <v>398</v>
      </c>
      <c r="B103" t="s">
        <v>950</v>
      </c>
    </row>
    <row r="104" spans="1:2" x14ac:dyDescent="0.25">
      <c r="A104" s="287">
        <v>399</v>
      </c>
      <c r="B104" t="s">
        <v>951</v>
      </c>
    </row>
  </sheetData>
  <pageMargins left="0.7" right="0.7" top="0.75" bottom="0.75" header="0.3" footer="0.3"/>
  <pageSetup scale="7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C7BF2-E5C4-4CED-9863-1C77714CCF74}">
  <sheetPr>
    <pageSetUpPr fitToPage="1"/>
  </sheetPr>
  <dimension ref="A1:B150"/>
  <sheetViews>
    <sheetView workbookViewId="0">
      <pane ySplit="2" topLeftCell="A3" activePane="bottomLeft" state="frozen"/>
      <selection activeCell="G54" sqref="G54"/>
      <selection pane="bottomLeft" activeCell="G54" sqref="G54"/>
    </sheetView>
  </sheetViews>
  <sheetFormatPr defaultRowHeight="15" x14ac:dyDescent="0.25"/>
  <cols>
    <col min="1" max="1" width="12.7109375" style="287" customWidth="1"/>
    <col min="2" max="2" width="115.7109375" customWidth="1"/>
  </cols>
  <sheetData>
    <row r="1" spans="1:2" ht="19.5" thickBot="1" x14ac:dyDescent="0.35">
      <c r="A1" s="288"/>
      <c r="B1" s="276" t="s">
        <v>952</v>
      </c>
    </row>
    <row r="2" spans="1:2" ht="30" x14ac:dyDescent="0.25">
      <c r="A2" s="289" t="s">
        <v>852</v>
      </c>
      <c r="B2" s="290" t="s">
        <v>953</v>
      </c>
    </row>
    <row r="3" spans="1:2" x14ac:dyDescent="0.25">
      <c r="A3" s="279">
        <v>601</v>
      </c>
      <c r="B3" s="280" t="s">
        <v>954</v>
      </c>
    </row>
    <row r="4" spans="1:2" x14ac:dyDescent="0.25">
      <c r="A4" s="279">
        <v>602</v>
      </c>
      <c r="B4" s="280" t="s">
        <v>955</v>
      </c>
    </row>
    <row r="5" spans="1:2" x14ac:dyDescent="0.25">
      <c r="A5" s="279">
        <v>603</v>
      </c>
      <c r="B5" s="280" t="s">
        <v>956</v>
      </c>
    </row>
    <row r="6" spans="1:2" x14ac:dyDescent="0.25">
      <c r="A6" s="279">
        <v>604</v>
      </c>
      <c r="B6" s="280" t="s">
        <v>957</v>
      </c>
    </row>
    <row r="7" spans="1:2" x14ac:dyDescent="0.25">
      <c r="A7" s="279">
        <v>605</v>
      </c>
      <c r="B7" s="280" t="s">
        <v>958</v>
      </c>
    </row>
    <row r="8" spans="1:2" x14ac:dyDescent="0.25">
      <c r="A8" s="279">
        <v>606</v>
      </c>
      <c r="B8" s="280" t="s">
        <v>959</v>
      </c>
    </row>
    <row r="9" spans="1:2" x14ac:dyDescent="0.25">
      <c r="A9" s="279">
        <v>607</v>
      </c>
      <c r="B9" s="280" t="s">
        <v>960</v>
      </c>
    </row>
    <row r="10" spans="1:2" x14ac:dyDescent="0.25">
      <c r="A10" s="279">
        <v>608</v>
      </c>
      <c r="B10" s="280" t="s">
        <v>961</v>
      </c>
    </row>
    <row r="11" spans="1:2" x14ac:dyDescent="0.25">
      <c r="A11" s="279">
        <v>609</v>
      </c>
      <c r="B11" s="280" t="s">
        <v>962</v>
      </c>
    </row>
    <row r="12" spans="1:2" x14ac:dyDescent="0.25">
      <c r="A12" s="279">
        <v>610</v>
      </c>
      <c r="B12" s="280" t="s">
        <v>963</v>
      </c>
    </row>
    <row r="13" spans="1:2" x14ac:dyDescent="0.25">
      <c r="A13" s="279">
        <v>611</v>
      </c>
      <c r="B13" s="280" t="s">
        <v>964</v>
      </c>
    </row>
    <row r="14" spans="1:2" x14ac:dyDescent="0.25">
      <c r="A14" s="279">
        <v>612</v>
      </c>
      <c r="B14" s="280" t="s">
        <v>965</v>
      </c>
    </row>
    <row r="15" spans="1:2" x14ac:dyDescent="0.25">
      <c r="A15" s="279">
        <v>613</v>
      </c>
      <c r="B15" s="280" t="s">
        <v>966</v>
      </c>
    </row>
    <row r="16" spans="1:2" x14ac:dyDescent="0.25">
      <c r="A16" s="279">
        <v>614</v>
      </c>
      <c r="B16" s="280" t="s">
        <v>967</v>
      </c>
    </row>
    <row r="17" spans="1:2" x14ac:dyDescent="0.25">
      <c r="A17" s="279">
        <v>615</v>
      </c>
      <c r="B17" s="280" t="s">
        <v>968</v>
      </c>
    </row>
    <row r="18" spans="1:2" x14ac:dyDescent="0.25">
      <c r="A18" s="279">
        <v>616</v>
      </c>
      <c r="B18" s="280" t="s">
        <v>969</v>
      </c>
    </row>
    <row r="19" spans="1:2" x14ac:dyDescent="0.25">
      <c r="A19" s="279">
        <v>617</v>
      </c>
      <c r="B19" s="280" t="s">
        <v>970</v>
      </c>
    </row>
    <row r="20" spans="1:2" x14ac:dyDescent="0.25">
      <c r="A20" s="279">
        <v>618</v>
      </c>
      <c r="B20" s="280" t="s">
        <v>971</v>
      </c>
    </row>
    <row r="21" spans="1:2" x14ac:dyDescent="0.25">
      <c r="A21" s="279">
        <v>619</v>
      </c>
      <c r="B21" s="280" t="s">
        <v>972</v>
      </c>
    </row>
    <row r="22" spans="1:2" x14ac:dyDescent="0.25">
      <c r="A22" s="279">
        <v>620</v>
      </c>
      <c r="B22" s="280" t="s">
        <v>973</v>
      </c>
    </row>
    <row r="23" spans="1:2" x14ac:dyDescent="0.25">
      <c r="A23" s="279">
        <v>623</v>
      </c>
      <c r="B23" s="280" t="s">
        <v>974</v>
      </c>
    </row>
    <row r="24" spans="1:2" x14ac:dyDescent="0.25">
      <c r="A24" s="279">
        <v>624</v>
      </c>
      <c r="B24" s="280" t="s">
        <v>975</v>
      </c>
    </row>
    <row r="25" spans="1:2" x14ac:dyDescent="0.25">
      <c r="A25" s="279">
        <v>625</v>
      </c>
      <c r="B25" s="280" t="s">
        <v>976</v>
      </c>
    </row>
    <row r="26" spans="1:2" x14ac:dyDescent="0.25">
      <c r="A26" s="279">
        <v>626</v>
      </c>
      <c r="B26" s="280" t="s">
        <v>977</v>
      </c>
    </row>
    <row r="27" spans="1:2" x14ac:dyDescent="0.25">
      <c r="A27" s="279">
        <v>628</v>
      </c>
      <c r="B27" s="280" t="s">
        <v>978</v>
      </c>
    </row>
    <row r="28" spans="1:2" x14ac:dyDescent="0.25">
      <c r="A28" s="279">
        <v>629</v>
      </c>
      <c r="B28" s="280" t="s">
        <v>979</v>
      </c>
    </row>
    <row r="29" spans="1:2" x14ac:dyDescent="0.25">
      <c r="A29" s="279">
        <v>630</v>
      </c>
      <c r="B29" s="280" t="s">
        <v>980</v>
      </c>
    </row>
    <row r="30" spans="1:2" x14ac:dyDescent="0.25">
      <c r="A30" s="279">
        <v>631</v>
      </c>
      <c r="B30" s="280" t="s">
        <v>981</v>
      </c>
    </row>
    <row r="31" spans="1:2" x14ac:dyDescent="0.25">
      <c r="A31" s="279">
        <v>632</v>
      </c>
      <c r="B31" s="280" t="s">
        <v>982</v>
      </c>
    </row>
    <row r="32" spans="1:2" x14ac:dyDescent="0.25">
      <c r="A32" s="279">
        <v>633</v>
      </c>
      <c r="B32" s="280" t="s">
        <v>983</v>
      </c>
    </row>
    <row r="33" spans="1:2" x14ac:dyDescent="0.25">
      <c r="A33" s="279">
        <v>634</v>
      </c>
      <c r="B33" s="280" t="s">
        <v>984</v>
      </c>
    </row>
    <row r="34" spans="1:2" x14ac:dyDescent="0.25">
      <c r="A34" s="279">
        <v>635</v>
      </c>
      <c r="B34" s="280" t="s">
        <v>985</v>
      </c>
    </row>
    <row r="35" spans="1:2" x14ac:dyDescent="0.25">
      <c r="A35" s="279">
        <v>636</v>
      </c>
      <c r="B35" s="280" t="s">
        <v>986</v>
      </c>
    </row>
    <row r="36" spans="1:2" x14ac:dyDescent="0.25">
      <c r="A36" s="279">
        <v>637</v>
      </c>
      <c r="B36" s="280" t="s">
        <v>987</v>
      </c>
    </row>
    <row r="37" spans="1:2" x14ac:dyDescent="0.25">
      <c r="A37" s="279">
        <v>638</v>
      </c>
      <c r="B37" s="280" t="s">
        <v>988</v>
      </c>
    </row>
    <row r="38" spans="1:2" x14ac:dyDescent="0.25">
      <c r="A38" s="279">
        <v>639</v>
      </c>
      <c r="B38" s="280" t="s">
        <v>989</v>
      </c>
    </row>
    <row r="39" spans="1:2" x14ac:dyDescent="0.25">
      <c r="A39" s="279">
        <v>640</v>
      </c>
      <c r="B39" s="280" t="s">
        <v>990</v>
      </c>
    </row>
    <row r="40" spans="1:2" x14ac:dyDescent="0.25">
      <c r="A40" s="279">
        <v>641</v>
      </c>
      <c r="B40" s="280" t="s">
        <v>991</v>
      </c>
    </row>
    <row r="41" spans="1:2" x14ac:dyDescent="0.25">
      <c r="A41" s="279">
        <v>649</v>
      </c>
      <c r="B41" s="280" t="s">
        <v>992</v>
      </c>
    </row>
    <row r="42" spans="1:2" x14ac:dyDescent="0.25">
      <c r="A42" s="279">
        <v>650</v>
      </c>
      <c r="B42" s="280" t="s">
        <v>993</v>
      </c>
    </row>
    <row r="43" spans="1:2" x14ac:dyDescent="0.25">
      <c r="A43" s="279">
        <v>651</v>
      </c>
      <c r="B43" s="280" t="s">
        <v>994</v>
      </c>
    </row>
    <row r="44" spans="1:2" x14ac:dyDescent="0.25">
      <c r="A44" s="279">
        <v>652</v>
      </c>
      <c r="B44" s="280" t="s">
        <v>995</v>
      </c>
    </row>
    <row r="45" spans="1:2" x14ac:dyDescent="0.25">
      <c r="A45" s="279">
        <v>653</v>
      </c>
      <c r="B45" s="280" t="s">
        <v>996</v>
      </c>
    </row>
    <row r="46" spans="1:2" x14ac:dyDescent="0.25">
      <c r="A46" s="279">
        <v>655</v>
      </c>
      <c r="B46" s="280" t="s">
        <v>997</v>
      </c>
    </row>
    <row r="47" spans="1:2" x14ac:dyDescent="0.25">
      <c r="A47" s="279">
        <v>658</v>
      </c>
      <c r="B47" s="280" t="s">
        <v>998</v>
      </c>
    </row>
    <row r="48" spans="1:2" x14ac:dyDescent="0.25">
      <c r="A48" s="279">
        <v>659</v>
      </c>
      <c r="B48" s="280" t="s">
        <v>999</v>
      </c>
    </row>
    <row r="49" spans="1:2" x14ac:dyDescent="0.25">
      <c r="A49" s="279">
        <v>660</v>
      </c>
      <c r="B49" s="280" t="s">
        <v>1000</v>
      </c>
    </row>
    <row r="50" spans="1:2" x14ac:dyDescent="0.25">
      <c r="A50" s="279">
        <v>662</v>
      </c>
      <c r="B50" s="280" t="s">
        <v>1001</v>
      </c>
    </row>
    <row r="51" spans="1:2" x14ac:dyDescent="0.25">
      <c r="A51" s="279">
        <v>663</v>
      </c>
      <c r="B51" s="280" t="s">
        <v>1002</v>
      </c>
    </row>
    <row r="52" spans="1:2" x14ac:dyDescent="0.25">
      <c r="A52" s="279">
        <v>665</v>
      </c>
      <c r="B52" s="280" t="s">
        <v>1003</v>
      </c>
    </row>
    <row r="53" spans="1:2" x14ac:dyDescent="0.25">
      <c r="A53" s="279">
        <v>667</v>
      </c>
      <c r="B53" s="280" t="s">
        <v>1004</v>
      </c>
    </row>
    <row r="54" spans="1:2" x14ac:dyDescent="0.25">
      <c r="A54" s="279">
        <v>668</v>
      </c>
      <c r="B54" s="280" t="s">
        <v>1005</v>
      </c>
    </row>
    <row r="55" spans="1:2" x14ac:dyDescent="0.25">
      <c r="A55" s="279">
        <v>669</v>
      </c>
      <c r="B55" s="280" t="s">
        <v>1006</v>
      </c>
    </row>
    <row r="56" spans="1:2" x14ac:dyDescent="0.25">
      <c r="A56" s="279">
        <v>670</v>
      </c>
      <c r="B56" s="280" t="s">
        <v>1007</v>
      </c>
    </row>
    <row r="57" spans="1:2" x14ac:dyDescent="0.25">
      <c r="A57" s="279" t="s">
        <v>1008</v>
      </c>
      <c r="B57" s="280" t="s">
        <v>1009</v>
      </c>
    </row>
    <row r="58" spans="1:2" x14ac:dyDescent="0.25">
      <c r="A58" s="279" t="s">
        <v>1010</v>
      </c>
      <c r="B58" s="280" t="s">
        <v>1011</v>
      </c>
    </row>
    <row r="59" spans="1:2" x14ac:dyDescent="0.25">
      <c r="A59" s="279">
        <v>675</v>
      </c>
      <c r="B59" s="280" t="s">
        <v>1012</v>
      </c>
    </row>
    <row r="60" spans="1:2" x14ac:dyDescent="0.25">
      <c r="A60" s="279">
        <v>676</v>
      </c>
      <c r="B60" s="280" t="s">
        <v>1013</v>
      </c>
    </row>
    <row r="61" spans="1:2" x14ac:dyDescent="0.25">
      <c r="A61" s="279">
        <v>677</v>
      </c>
      <c r="B61" s="280" t="s">
        <v>1014</v>
      </c>
    </row>
    <row r="62" spans="1:2" x14ac:dyDescent="0.25">
      <c r="A62" s="279">
        <v>678</v>
      </c>
      <c r="B62" s="280" t="s">
        <v>1015</v>
      </c>
    </row>
    <row r="63" spans="1:2" x14ac:dyDescent="0.25">
      <c r="A63" s="279">
        <v>679</v>
      </c>
      <c r="B63" s="280" t="s">
        <v>1016</v>
      </c>
    </row>
    <row r="64" spans="1:2" x14ac:dyDescent="0.25">
      <c r="A64" s="279">
        <v>681</v>
      </c>
      <c r="B64" s="280" t="s">
        <v>1017</v>
      </c>
    </row>
    <row r="65" spans="1:2" x14ac:dyDescent="0.25">
      <c r="A65" s="279">
        <v>682</v>
      </c>
      <c r="B65" s="280" t="s">
        <v>1018</v>
      </c>
    </row>
    <row r="66" spans="1:2" x14ac:dyDescent="0.25">
      <c r="A66" s="279">
        <v>683</v>
      </c>
      <c r="B66" s="280" t="s">
        <v>1019</v>
      </c>
    </row>
    <row r="67" spans="1:2" x14ac:dyDescent="0.25">
      <c r="A67" s="279">
        <v>684</v>
      </c>
      <c r="B67" s="280" t="s">
        <v>1020</v>
      </c>
    </row>
    <row r="68" spans="1:2" x14ac:dyDescent="0.25">
      <c r="A68" s="279">
        <v>685</v>
      </c>
      <c r="B68" s="280" t="s">
        <v>1021</v>
      </c>
    </row>
    <row r="69" spans="1:2" x14ac:dyDescent="0.25">
      <c r="A69" s="279">
        <v>686</v>
      </c>
      <c r="B69" s="280" t="s">
        <v>1022</v>
      </c>
    </row>
    <row r="70" spans="1:2" x14ac:dyDescent="0.25">
      <c r="A70" s="279">
        <v>687</v>
      </c>
      <c r="B70" s="280" t="s">
        <v>1023</v>
      </c>
    </row>
    <row r="71" spans="1:2" x14ac:dyDescent="0.25">
      <c r="A71" s="279">
        <v>688</v>
      </c>
      <c r="B71" s="280" t="s">
        <v>1024</v>
      </c>
    </row>
    <row r="72" spans="1:2" x14ac:dyDescent="0.25">
      <c r="A72" s="279">
        <v>691</v>
      </c>
      <c r="B72" s="280" t="s">
        <v>1025</v>
      </c>
    </row>
    <row r="73" spans="1:2" x14ac:dyDescent="0.25">
      <c r="A73" s="279">
        <v>692</v>
      </c>
      <c r="B73" s="280" t="s">
        <v>1026</v>
      </c>
    </row>
    <row r="74" spans="1:2" x14ac:dyDescent="0.25">
      <c r="A74" s="279">
        <v>694</v>
      </c>
      <c r="B74" s="280" t="s">
        <v>1027</v>
      </c>
    </row>
    <row r="75" spans="1:2" x14ac:dyDescent="0.25">
      <c r="A75" s="279">
        <v>695</v>
      </c>
      <c r="B75" s="280" t="s">
        <v>1028</v>
      </c>
    </row>
    <row r="76" spans="1:2" x14ac:dyDescent="0.25">
      <c r="A76" s="279">
        <v>696</v>
      </c>
      <c r="B76" s="280" t="s">
        <v>1029</v>
      </c>
    </row>
    <row r="77" spans="1:2" x14ac:dyDescent="0.25">
      <c r="A77" s="279">
        <v>697</v>
      </c>
      <c r="B77" s="280" t="s">
        <v>1030</v>
      </c>
    </row>
    <row r="78" spans="1:2" x14ac:dyDescent="0.25">
      <c r="A78" s="279">
        <v>698</v>
      </c>
      <c r="B78" s="280" t="s">
        <v>1031</v>
      </c>
    </row>
    <row r="79" spans="1:2" x14ac:dyDescent="0.25">
      <c r="A79" s="279">
        <v>699</v>
      </c>
      <c r="B79" s="280" t="s">
        <v>1032</v>
      </c>
    </row>
    <row r="80" spans="1:2" x14ac:dyDescent="0.25">
      <c r="A80" s="279">
        <v>700</v>
      </c>
      <c r="B80" s="280" t="s">
        <v>1033</v>
      </c>
    </row>
    <row r="81" spans="1:2" x14ac:dyDescent="0.25">
      <c r="A81" s="279">
        <v>703</v>
      </c>
      <c r="B81" s="280" t="s">
        <v>1034</v>
      </c>
    </row>
    <row r="82" spans="1:2" x14ac:dyDescent="0.25">
      <c r="A82" s="279">
        <v>707</v>
      </c>
      <c r="B82" s="280" t="s">
        <v>1035</v>
      </c>
    </row>
    <row r="83" spans="1:2" x14ac:dyDescent="0.25">
      <c r="A83" s="279">
        <v>708</v>
      </c>
      <c r="B83" s="280" t="s">
        <v>1036</v>
      </c>
    </row>
    <row r="84" spans="1:2" x14ac:dyDescent="0.25">
      <c r="A84" s="279">
        <v>709</v>
      </c>
      <c r="B84" s="280" t="s">
        <v>1037</v>
      </c>
    </row>
    <row r="85" spans="1:2" x14ac:dyDescent="0.25">
      <c r="A85" s="279" t="s">
        <v>1038</v>
      </c>
      <c r="B85" s="280" t="s">
        <v>1039</v>
      </c>
    </row>
    <row r="86" spans="1:2" x14ac:dyDescent="0.25">
      <c r="A86" s="279" t="s">
        <v>1040</v>
      </c>
      <c r="B86" s="280" t="s">
        <v>1041</v>
      </c>
    </row>
    <row r="87" spans="1:2" x14ac:dyDescent="0.25">
      <c r="A87" s="279">
        <v>710</v>
      </c>
      <c r="B87" s="280" t="s">
        <v>1042</v>
      </c>
    </row>
    <row r="88" spans="1:2" x14ac:dyDescent="0.25">
      <c r="A88" s="279">
        <v>711</v>
      </c>
      <c r="B88" s="280" t="s">
        <v>1043</v>
      </c>
    </row>
    <row r="89" spans="1:2" x14ac:dyDescent="0.25">
      <c r="A89" s="279">
        <v>712</v>
      </c>
      <c r="B89" s="280" t="s">
        <v>1044</v>
      </c>
    </row>
    <row r="90" spans="1:2" x14ac:dyDescent="0.25">
      <c r="A90" s="279">
        <v>713</v>
      </c>
      <c r="B90" s="280" t="s">
        <v>1045</v>
      </c>
    </row>
    <row r="91" spans="1:2" x14ac:dyDescent="0.25">
      <c r="A91" s="279">
        <v>715</v>
      </c>
      <c r="B91" s="280" t="s">
        <v>1046</v>
      </c>
    </row>
    <row r="92" spans="1:2" x14ac:dyDescent="0.25">
      <c r="A92" s="279">
        <v>716</v>
      </c>
      <c r="B92" s="280" t="s">
        <v>1047</v>
      </c>
    </row>
    <row r="93" spans="1:2" x14ac:dyDescent="0.25">
      <c r="A93" s="279">
        <v>720</v>
      </c>
      <c r="B93" s="280" t="s">
        <v>1048</v>
      </c>
    </row>
    <row r="94" spans="1:2" x14ac:dyDescent="0.25">
      <c r="A94" s="279">
        <v>722</v>
      </c>
      <c r="B94" s="280" t="s">
        <v>1049</v>
      </c>
    </row>
    <row r="95" spans="1:2" x14ac:dyDescent="0.25">
      <c r="A95" s="279">
        <v>723</v>
      </c>
      <c r="B95" s="280" t="s">
        <v>1050</v>
      </c>
    </row>
    <row r="96" spans="1:2" x14ac:dyDescent="0.25">
      <c r="A96" s="279">
        <v>724</v>
      </c>
      <c r="B96" s="280" t="s">
        <v>1051</v>
      </c>
    </row>
    <row r="97" spans="1:2" x14ac:dyDescent="0.25">
      <c r="A97" s="279">
        <v>725</v>
      </c>
      <c r="B97" s="280" t="s">
        <v>1052</v>
      </c>
    </row>
    <row r="98" spans="1:2" x14ac:dyDescent="0.25">
      <c r="A98" s="279">
        <v>726</v>
      </c>
      <c r="B98" s="280" t="s">
        <v>1053</v>
      </c>
    </row>
    <row r="99" spans="1:2" x14ac:dyDescent="0.25">
      <c r="A99" s="279">
        <v>727</v>
      </c>
      <c r="B99" s="280" t="s">
        <v>1054</v>
      </c>
    </row>
    <row r="100" spans="1:2" x14ac:dyDescent="0.25">
      <c r="A100" s="279">
        <v>728</v>
      </c>
      <c r="B100" s="280" t="s">
        <v>1055</v>
      </c>
    </row>
    <row r="101" spans="1:2" x14ac:dyDescent="0.25">
      <c r="A101" s="279">
        <v>729</v>
      </c>
      <c r="B101" s="280" t="s">
        <v>1056</v>
      </c>
    </row>
    <row r="102" spans="1:2" x14ac:dyDescent="0.25">
      <c r="A102" s="279">
        <v>730</v>
      </c>
      <c r="B102" s="280" t="s">
        <v>1057</v>
      </c>
    </row>
    <row r="103" spans="1:2" x14ac:dyDescent="0.25">
      <c r="A103" s="279">
        <v>731</v>
      </c>
      <c r="B103" s="280" t="s">
        <v>1058</v>
      </c>
    </row>
    <row r="104" spans="1:2" x14ac:dyDescent="0.25">
      <c r="A104" s="279">
        <v>732</v>
      </c>
      <c r="B104" s="280" t="s">
        <v>1059</v>
      </c>
    </row>
    <row r="105" spans="1:2" x14ac:dyDescent="0.25">
      <c r="A105" s="279">
        <v>734</v>
      </c>
      <c r="B105" s="280" t="s">
        <v>1060</v>
      </c>
    </row>
    <row r="106" spans="1:2" x14ac:dyDescent="0.25">
      <c r="A106" s="279">
        <v>737</v>
      </c>
      <c r="B106" s="280" t="s">
        <v>1061</v>
      </c>
    </row>
    <row r="107" spans="1:2" x14ac:dyDescent="0.25">
      <c r="A107" s="279">
        <v>738</v>
      </c>
      <c r="B107" s="280" t="s">
        <v>1062</v>
      </c>
    </row>
    <row r="108" spans="1:2" x14ac:dyDescent="0.25">
      <c r="A108" s="279">
        <v>739</v>
      </c>
      <c r="B108" s="280" t="s">
        <v>1063</v>
      </c>
    </row>
    <row r="109" spans="1:2" x14ac:dyDescent="0.25">
      <c r="A109" s="279">
        <v>755</v>
      </c>
      <c r="B109" s="280" t="s">
        <v>1064</v>
      </c>
    </row>
    <row r="110" spans="1:2" x14ac:dyDescent="0.25">
      <c r="A110" s="279">
        <v>756</v>
      </c>
      <c r="B110" s="280" t="s">
        <v>1065</v>
      </c>
    </row>
    <row r="111" spans="1:2" x14ac:dyDescent="0.25">
      <c r="A111" s="279">
        <v>757</v>
      </c>
      <c r="B111" s="280" t="s">
        <v>1066</v>
      </c>
    </row>
    <row r="112" spans="1:2" x14ac:dyDescent="0.25">
      <c r="A112" s="279">
        <v>763</v>
      </c>
      <c r="B112" s="280" t="s">
        <v>1067</v>
      </c>
    </row>
    <row r="113" spans="1:2" x14ac:dyDescent="0.25">
      <c r="A113" s="279">
        <v>764</v>
      </c>
      <c r="B113" s="280" t="s">
        <v>1068</v>
      </c>
    </row>
    <row r="114" spans="1:2" x14ac:dyDescent="0.25">
      <c r="A114" s="279">
        <v>765</v>
      </c>
      <c r="B114" s="280" t="s">
        <v>1069</v>
      </c>
    </row>
    <row r="115" spans="1:2" x14ac:dyDescent="0.25">
      <c r="A115" s="279">
        <v>766</v>
      </c>
      <c r="B115" s="280" t="s">
        <v>1070</v>
      </c>
    </row>
    <row r="116" spans="1:2" x14ac:dyDescent="0.25">
      <c r="A116" s="279">
        <v>767</v>
      </c>
      <c r="B116" s="280" t="s">
        <v>1071</v>
      </c>
    </row>
    <row r="117" spans="1:2" x14ac:dyDescent="0.25">
      <c r="A117" s="279">
        <v>768</v>
      </c>
      <c r="B117" s="280" t="s">
        <v>1072</v>
      </c>
    </row>
    <row r="118" spans="1:2" x14ac:dyDescent="0.25">
      <c r="A118" s="279">
        <v>769</v>
      </c>
      <c r="B118" s="280" t="s">
        <v>1073</v>
      </c>
    </row>
    <row r="119" spans="1:2" x14ac:dyDescent="0.25">
      <c r="A119" s="279">
        <v>770</v>
      </c>
      <c r="B119" s="280" t="s">
        <v>1074</v>
      </c>
    </row>
    <row r="120" spans="1:2" x14ac:dyDescent="0.25">
      <c r="A120" s="279">
        <v>771</v>
      </c>
      <c r="B120" s="280" t="s">
        <v>1075</v>
      </c>
    </row>
    <row r="121" spans="1:2" x14ac:dyDescent="0.25">
      <c r="A121" s="279">
        <v>772</v>
      </c>
      <c r="B121" s="280" t="s">
        <v>1076</v>
      </c>
    </row>
    <row r="122" spans="1:2" x14ac:dyDescent="0.25">
      <c r="A122" s="279">
        <v>779</v>
      </c>
      <c r="B122" s="280" t="s">
        <v>1077</v>
      </c>
    </row>
    <row r="123" spans="1:2" x14ac:dyDescent="0.25">
      <c r="A123" s="279">
        <v>780</v>
      </c>
      <c r="B123" s="280" t="s">
        <v>1078</v>
      </c>
    </row>
    <row r="124" spans="1:2" x14ac:dyDescent="0.25">
      <c r="A124" s="279">
        <v>781</v>
      </c>
      <c r="B124" s="280" t="s">
        <v>1079</v>
      </c>
    </row>
    <row r="125" spans="1:2" x14ac:dyDescent="0.25">
      <c r="A125" s="279">
        <v>782</v>
      </c>
      <c r="B125" s="280" t="s">
        <v>1080</v>
      </c>
    </row>
    <row r="126" spans="1:2" x14ac:dyDescent="0.25">
      <c r="A126" s="279">
        <v>783</v>
      </c>
      <c r="B126" s="280" t="s">
        <v>1081</v>
      </c>
    </row>
    <row r="127" spans="1:2" x14ac:dyDescent="0.25">
      <c r="A127" s="279">
        <v>788</v>
      </c>
      <c r="B127" s="280" t="s">
        <v>1082</v>
      </c>
    </row>
    <row r="128" spans="1:2" x14ac:dyDescent="0.25">
      <c r="A128" s="279">
        <v>789</v>
      </c>
      <c r="B128" s="280" t="s">
        <v>1083</v>
      </c>
    </row>
    <row r="129" spans="1:2" x14ac:dyDescent="0.25">
      <c r="A129" s="279">
        <v>791</v>
      </c>
      <c r="B129" s="280" t="s">
        <v>1084</v>
      </c>
    </row>
    <row r="130" spans="1:2" x14ac:dyDescent="0.25">
      <c r="A130" s="279">
        <v>792</v>
      </c>
      <c r="B130" s="280" t="s">
        <v>1085</v>
      </c>
    </row>
    <row r="131" spans="1:2" x14ac:dyDescent="0.25">
      <c r="A131" s="279">
        <v>793</v>
      </c>
      <c r="B131" s="280" t="s">
        <v>1086</v>
      </c>
    </row>
    <row r="132" spans="1:2" x14ac:dyDescent="0.25">
      <c r="A132" s="279">
        <v>794</v>
      </c>
      <c r="B132" s="280" t="s">
        <v>1087</v>
      </c>
    </row>
    <row r="133" spans="1:2" x14ac:dyDescent="0.25">
      <c r="A133" s="279">
        <v>795</v>
      </c>
      <c r="B133" s="280" t="s">
        <v>1088</v>
      </c>
    </row>
    <row r="134" spans="1:2" x14ac:dyDescent="0.25">
      <c r="A134" s="279">
        <v>796</v>
      </c>
      <c r="B134" s="280" t="s">
        <v>1089</v>
      </c>
    </row>
    <row r="135" spans="1:2" x14ac:dyDescent="0.25">
      <c r="A135" s="279">
        <v>797</v>
      </c>
      <c r="B135" s="280" t="s">
        <v>1090</v>
      </c>
    </row>
    <row r="136" spans="1:2" x14ac:dyDescent="0.25">
      <c r="A136" s="279">
        <v>798</v>
      </c>
      <c r="B136" s="280" t="s">
        <v>1091</v>
      </c>
    </row>
    <row r="137" spans="1:2" x14ac:dyDescent="0.25">
      <c r="A137" s="279">
        <v>799</v>
      </c>
      <c r="B137" s="280" t="s">
        <v>1092</v>
      </c>
    </row>
    <row r="138" spans="1:2" x14ac:dyDescent="0.25">
      <c r="A138" s="279">
        <v>800</v>
      </c>
      <c r="B138" s="280" t="s">
        <v>1093</v>
      </c>
    </row>
    <row r="139" spans="1:2" x14ac:dyDescent="0.25">
      <c r="A139" s="279">
        <v>801</v>
      </c>
      <c r="B139" s="280" t="s">
        <v>1094</v>
      </c>
    </row>
    <row r="140" spans="1:2" x14ac:dyDescent="0.25">
      <c r="A140" s="279">
        <v>802</v>
      </c>
      <c r="B140" s="280" t="s">
        <v>1095</v>
      </c>
    </row>
    <row r="141" spans="1:2" x14ac:dyDescent="0.25">
      <c r="A141" s="279">
        <v>803</v>
      </c>
      <c r="B141" s="280" t="s">
        <v>1096</v>
      </c>
    </row>
    <row r="142" spans="1:2" x14ac:dyDescent="0.25">
      <c r="A142" s="279">
        <v>804</v>
      </c>
      <c r="B142" s="280" t="s">
        <v>1097</v>
      </c>
    </row>
    <row r="143" spans="1:2" x14ac:dyDescent="0.25">
      <c r="A143" s="279">
        <v>805</v>
      </c>
      <c r="B143" s="280" t="s">
        <v>1098</v>
      </c>
    </row>
    <row r="144" spans="1:2" x14ac:dyDescent="0.25">
      <c r="A144" s="279">
        <v>806</v>
      </c>
      <c r="B144" s="280" t="s">
        <v>1099</v>
      </c>
    </row>
    <row r="145" spans="1:2" x14ac:dyDescent="0.25">
      <c r="A145" s="279">
        <v>807</v>
      </c>
      <c r="B145" s="280" t="s">
        <v>1100</v>
      </c>
    </row>
    <row r="146" spans="1:2" x14ac:dyDescent="0.25">
      <c r="A146" s="279">
        <v>808</v>
      </c>
      <c r="B146" s="280" t="s">
        <v>1101</v>
      </c>
    </row>
    <row r="147" spans="1:2" x14ac:dyDescent="0.25">
      <c r="A147" s="279">
        <v>810</v>
      </c>
      <c r="B147" s="280" t="s">
        <v>1102</v>
      </c>
    </row>
    <row r="148" spans="1:2" x14ac:dyDescent="0.25">
      <c r="A148" s="279">
        <v>811</v>
      </c>
      <c r="B148" s="280" t="s">
        <v>1103</v>
      </c>
    </row>
    <row r="149" spans="1:2" x14ac:dyDescent="0.25">
      <c r="A149" s="279">
        <v>812</v>
      </c>
      <c r="B149" s="280" t="s">
        <v>1104</v>
      </c>
    </row>
    <row r="150" spans="1:2" ht="15.75" thickBot="1" x14ac:dyDescent="0.3">
      <c r="A150" s="285">
        <v>813</v>
      </c>
      <c r="B150" s="286" t="s">
        <v>1105</v>
      </c>
    </row>
  </sheetData>
  <pageMargins left="0.7" right="0.7" top="0.75" bottom="0.75" header="0.3" footer="0.3"/>
  <pageSetup scale="7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61422-C68B-40ED-9475-D496C054F153}">
  <sheetPr>
    <pageSetUpPr fitToPage="1"/>
  </sheetPr>
  <dimension ref="A1:B45"/>
  <sheetViews>
    <sheetView workbookViewId="0">
      <pane ySplit="2" topLeftCell="A3" activePane="bottomLeft" state="frozen"/>
      <selection activeCell="G54" sqref="G54"/>
      <selection pane="bottomLeft" activeCell="G54" sqref="G54"/>
    </sheetView>
  </sheetViews>
  <sheetFormatPr defaultRowHeight="15" x14ac:dyDescent="0.25"/>
  <cols>
    <col min="1" max="1" width="12.7109375" style="287" customWidth="1"/>
    <col min="2" max="2" width="115.7109375" customWidth="1"/>
  </cols>
  <sheetData>
    <row r="1" spans="1:2" ht="19.5" thickBot="1" x14ac:dyDescent="0.35">
      <c r="A1" s="288"/>
      <c r="B1" s="276" t="s">
        <v>1106</v>
      </c>
    </row>
    <row r="2" spans="1:2" x14ac:dyDescent="0.25">
      <c r="A2" s="277" t="s">
        <v>863</v>
      </c>
      <c r="B2" s="278" t="s">
        <v>1107</v>
      </c>
    </row>
    <row r="3" spans="1:2" x14ac:dyDescent="0.25">
      <c r="A3" s="279">
        <v>400</v>
      </c>
      <c r="B3" s="280" t="s">
        <v>1108</v>
      </c>
    </row>
    <row r="4" spans="1:2" x14ac:dyDescent="0.25">
      <c r="A4" s="279">
        <v>401</v>
      </c>
      <c r="B4" s="280" t="s">
        <v>1109</v>
      </c>
    </row>
    <row r="5" spans="1:2" x14ac:dyDescent="0.25">
      <c r="A5" s="279">
        <v>402</v>
      </c>
      <c r="B5" s="280" t="s">
        <v>1110</v>
      </c>
    </row>
    <row r="6" spans="1:2" x14ac:dyDescent="0.25">
      <c r="A6" s="279">
        <v>403</v>
      </c>
      <c r="B6" s="280" t="s">
        <v>1111</v>
      </c>
    </row>
    <row r="7" spans="1:2" x14ac:dyDescent="0.25">
      <c r="A7" s="279">
        <v>404</v>
      </c>
      <c r="B7" s="280" t="s">
        <v>1112</v>
      </c>
    </row>
    <row r="8" spans="1:2" x14ac:dyDescent="0.25">
      <c r="A8" s="279">
        <v>406</v>
      </c>
      <c r="B8" s="280" t="s">
        <v>1113</v>
      </c>
    </row>
    <row r="9" spans="1:2" x14ac:dyDescent="0.25">
      <c r="A9" s="279">
        <v>407</v>
      </c>
      <c r="B9" s="280" t="s">
        <v>1114</v>
      </c>
    </row>
    <row r="10" spans="1:2" x14ac:dyDescent="0.25">
      <c r="A10" s="279">
        <v>408</v>
      </c>
      <c r="B10" s="280" t="s">
        <v>1115</v>
      </c>
    </row>
    <row r="11" spans="1:2" x14ac:dyDescent="0.25">
      <c r="A11" s="279">
        <v>410</v>
      </c>
      <c r="B11" s="280" t="s">
        <v>1116</v>
      </c>
    </row>
    <row r="12" spans="1:2" x14ac:dyDescent="0.25">
      <c r="A12" s="279">
        <v>411</v>
      </c>
      <c r="B12" s="280" t="s">
        <v>1117</v>
      </c>
    </row>
    <row r="13" spans="1:2" x14ac:dyDescent="0.25">
      <c r="A13" s="279">
        <v>413</v>
      </c>
      <c r="B13" s="280" t="s">
        <v>1118</v>
      </c>
    </row>
    <row r="14" spans="1:2" x14ac:dyDescent="0.25">
      <c r="A14" s="279">
        <v>420</v>
      </c>
      <c r="B14" s="280" t="s">
        <v>1119</v>
      </c>
    </row>
    <row r="15" spans="1:2" x14ac:dyDescent="0.25">
      <c r="A15" s="279">
        <v>425</v>
      </c>
      <c r="B15" s="280" t="s">
        <v>1120</v>
      </c>
    </row>
    <row r="16" spans="1:2" x14ac:dyDescent="0.25">
      <c r="A16" s="279">
        <v>426</v>
      </c>
      <c r="B16" s="280" t="s">
        <v>1121</v>
      </c>
    </row>
    <row r="17" spans="1:2" x14ac:dyDescent="0.25">
      <c r="A17" s="279">
        <v>435</v>
      </c>
      <c r="B17" s="280" t="s">
        <v>1122</v>
      </c>
    </row>
    <row r="18" spans="1:2" x14ac:dyDescent="0.25">
      <c r="A18" s="279">
        <v>436</v>
      </c>
      <c r="B18" s="280" t="s">
        <v>1123</v>
      </c>
    </row>
    <row r="19" spans="1:2" x14ac:dyDescent="0.25">
      <c r="A19" s="279">
        <v>437</v>
      </c>
      <c r="B19" s="280" t="s">
        <v>1124</v>
      </c>
    </row>
    <row r="20" spans="1:2" x14ac:dyDescent="0.25">
      <c r="A20" s="279">
        <v>438</v>
      </c>
      <c r="B20" s="280" t="s">
        <v>1125</v>
      </c>
    </row>
    <row r="21" spans="1:2" x14ac:dyDescent="0.25">
      <c r="A21" s="279">
        <v>440</v>
      </c>
      <c r="B21" s="280" t="s">
        <v>1126</v>
      </c>
    </row>
    <row r="22" spans="1:2" x14ac:dyDescent="0.25">
      <c r="A22" s="279">
        <v>441</v>
      </c>
      <c r="B22" s="280" t="s">
        <v>1127</v>
      </c>
    </row>
    <row r="23" spans="1:2" x14ac:dyDescent="0.25">
      <c r="A23" s="279">
        <v>445</v>
      </c>
      <c r="B23" s="280" t="s">
        <v>1128</v>
      </c>
    </row>
    <row r="24" spans="1:2" x14ac:dyDescent="0.25">
      <c r="A24" s="279">
        <v>450</v>
      </c>
      <c r="B24" s="280" t="s">
        <v>1129</v>
      </c>
    </row>
    <row r="25" spans="1:2" x14ac:dyDescent="0.25">
      <c r="A25" s="279">
        <v>451</v>
      </c>
      <c r="B25" s="280" t="s">
        <v>1130</v>
      </c>
    </row>
    <row r="26" spans="1:2" x14ac:dyDescent="0.25">
      <c r="A26" s="279">
        <v>460</v>
      </c>
      <c r="B26" s="280" t="s">
        <v>1131</v>
      </c>
    </row>
    <row r="27" spans="1:2" x14ac:dyDescent="0.25">
      <c r="A27" s="279">
        <v>503</v>
      </c>
      <c r="B27" s="280" t="s">
        <v>1132</v>
      </c>
    </row>
    <row r="28" spans="1:2" x14ac:dyDescent="0.25">
      <c r="A28" s="279">
        <v>505</v>
      </c>
      <c r="B28" s="280" t="s">
        <v>1133</v>
      </c>
    </row>
    <row r="29" spans="1:2" x14ac:dyDescent="0.25">
      <c r="A29" s="279">
        <v>510</v>
      </c>
      <c r="B29" s="280" t="s">
        <v>1134</v>
      </c>
    </row>
    <row r="30" spans="1:2" x14ac:dyDescent="0.25">
      <c r="A30" s="279">
        <v>512</v>
      </c>
      <c r="B30" s="280" t="s">
        <v>1135</v>
      </c>
    </row>
    <row r="31" spans="1:2" x14ac:dyDescent="0.25">
      <c r="A31" s="279">
        <v>513</v>
      </c>
      <c r="B31" s="280" t="s">
        <v>1136</v>
      </c>
    </row>
    <row r="32" spans="1:2" x14ac:dyDescent="0.25">
      <c r="A32" s="279">
        <v>515</v>
      </c>
      <c r="B32" s="280" t="s">
        <v>1137</v>
      </c>
    </row>
    <row r="33" spans="1:2" x14ac:dyDescent="0.25">
      <c r="A33" s="279">
        <v>517</v>
      </c>
      <c r="B33" s="280" t="s">
        <v>1138</v>
      </c>
    </row>
    <row r="34" spans="1:2" x14ac:dyDescent="0.25">
      <c r="A34" s="279">
        <v>518</v>
      </c>
      <c r="B34" s="280" t="s">
        <v>1139</v>
      </c>
    </row>
    <row r="35" spans="1:2" x14ac:dyDescent="0.25">
      <c r="A35" s="279">
        <v>521</v>
      </c>
      <c r="B35" s="280" t="s">
        <v>1140</v>
      </c>
    </row>
    <row r="36" spans="1:2" x14ac:dyDescent="0.25">
      <c r="A36" s="279">
        <v>525</v>
      </c>
      <c r="B36" s="280" t="s">
        <v>1141</v>
      </c>
    </row>
    <row r="37" spans="1:2" x14ac:dyDescent="0.25">
      <c r="A37" s="279">
        <v>526</v>
      </c>
      <c r="B37" s="280" t="s">
        <v>1142</v>
      </c>
    </row>
    <row r="38" spans="1:2" x14ac:dyDescent="0.25">
      <c r="A38" s="279">
        <v>527</v>
      </c>
      <c r="B38" s="280" t="s">
        <v>1143</v>
      </c>
    </row>
    <row r="39" spans="1:2" x14ac:dyDescent="0.25">
      <c r="A39" s="279">
        <v>535</v>
      </c>
      <c r="B39" s="280" t="s">
        <v>1144</v>
      </c>
    </row>
    <row r="40" spans="1:2" x14ac:dyDescent="0.25">
      <c r="A40" s="279">
        <v>537</v>
      </c>
      <c r="B40" s="280" t="s">
        <v>1145</v>
      </c>
    </row>
    <row r="41" spans="1:2" x14ac:dyDescent="0.25">
      <c r="A41" s="279">
        <v>546</v>
      </c>
      <c r="B41" s="280" t="s">
        <v>1146</v>
      </c>
    </row>
    <row r="42" spans="1:2" x14ac:dyDescent="0.25">
      <c r="A42" s="279">
        <v>547</v>
      </c>
      <c r="B42" s="280" t="s">
        <v>1147</v>
      </c>
    </row>
    <row r="43" spans="1:2" x14ac:dyDescent="0.25">
      <c r="A43" s="279">
        <v>560</v>
      </c>
      <c r="B43" s="280" t="s">
        <v>1148</v>
      </c>
    </row>
    <row r="44" spans="1:2" x14ac:dyDescent="0.25">
      <c r="A44" s="279">
        <v>565</v>
      </c>
      <c r="B44" s="280" t="s">
        <v>1149</v>
      </c>
    </row>
    <row r="45" spans="1:2" ht="15.75" thickBot="1" x14ac:dyDescent="0.3">
      <c r="A45" s="285">
        <v>575</v>
      </c>
      <c r="B45" s="286" t="s">
        <v>1150</v>
      </c>
    </row>
  </sheetData>
  <pageMargins left="0.7" right="0.7" top="0.75" bottom="0.75" header="0.3" footer="0.3"/>
  <pageSetup scale="7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D80E9-823F-486F-A706-49A6E23396FF}">
  <sheetPr>
    <pageSetUpPr fitToPage="1"/>
  </sheetPr>
  <dimension ref="A1:B62"/>
  <sheetViews>
    <sheetView workbookViewId="0">
      <pane ySplit="2" topLeftCell="A3" activePane="bottomLeft" state="frozen"/>
      <selection activeCell="G54" sqref="G54"/>
      <selection pane="bottomLeft" activeCell="G54" sqref="G54"/>
    </sheetView>
  </sheetViews>
  <sheetFormatPr defaultRowHeight="15" x14ac:dyDescent="0.25"/>
  <cols>
    <col min="1" max="1" width="12.7109375" style="308" customWidth="1"/>
    <col min="2" max="2" width="115.7109375" customWidth="1"/>
  </cols>
  <sheetData>
    <row r="1" spans="1:2" ht="18.75" x14ac:dyDescent="0.3">
      <c r="A1" s="291"/>
      <c r="B1" s="291" t="s">
        <v>1151</v>
      </c>
    </row>
    <row r="2" spans="1:2" ht="15.75" thickBot="1" x14ac:dyDescent="0.3">
      <c r="A2" s="277" t="s">
        <v>863</v>
      </c>
      <c r="B2" s="278" t="s">
        <v>1152</v>
      </c>
    </row>
    <row r="3" spans="1:2" ht="15.75" thickBot="1" x14ac:dyDescent="0.3">
      <c r="A3" s="292"/>
      <c r="B3" s="293" t="s">
        <v>1153</v>
      </c>
    </row>
    <row r="4" spans="1:2" s="59" customFormat="1" ht="15.75" thickBot="1" x14ac:dyDescent="0.3">
      <c r="A4" s="294">
        <v>740</v>
      </c>
      <c r="B4" s="295" t="s">
        <v>1154</v>
      </c>
    </row>
    <row r="5" spans="1:2" ht="15.75" thickBot="1" x14ac:dyDescent="0.3">
      <c r="A5" s="292"/>
      <c r="B5" s="293" t="s">
        <v>1155</v>
      </c>
    </row>
    <row r="6" spans="1:2" s="59" customFormat="1" x14ac:dyDescent="0.25">
      <c r="A6" s="296">
        <v>744</v>
      </c>
      <c r="B6" s="297" t="s">
        <v>1156</v>
      </c>
    </row>
    <row r="7" spans="1:2" s="59" customFormat="1" x14ac:dyDescent="0.25">
      <c r="A7" s="296">
        <v>745</v>
      </c>
      <c r="B7" s="297" t="s">
        <v>1157</v>
      </c>
    </row>
    <row r="8" spans="1:2" s="59" customFormat="1" ht="15.75" thickBot="1" x14ac:dyDescent="0.3">
      <c r="A8" s="296">
        <v>746</v>
      </c>
      <c r="B8" s="297" t="s">
        <v>1158</v>
      </c>
    </row>
    <row r="9" spans="1:2" ht="15.75" thickBot="1" x14ac:dyDescent="0.3">
      <c r="A9" s="292"/>
      <c r="B9" s="293" t="s">
        <v>1159</v>
      </c>
    </row>
    <row r="10" spans="1:2" s="59" customFormat="1" ht="15.75" thickBot="1" x14ac:dyDescent="0.3">
      <c r="A10" s="298">
        <v>749</v>
      </c>
      <c r="B10" s="299" t="s">
        <v>1160</v>
      </c>
    </row>
    <row r="11" spans="1:2" ht="15.75" thickBot="1" x14ac:dyDescent="0.3">
      <c r="A11" s="292"/>
      <c r="B11" s="293" t="s">
        <v>1161</v>
      </c>
    </row>
    <row r="12" spans="1:2" s="59" customFormat="1" ht="15.75" thickBot="1" x14ac:dyDescent="0.3">
      <c r="A12" s="294">
        <v>741</v>
      </c>
      <c r="B12" s="295" t="s">
        <v>1162</v>
      </c>
    </row>
    <row r="13" spans="1:2" s="301" customFormat="1" ht="15.75" thickBot="1" x14ac:dyDescent="0.3">
      <c r="A13" s="300"/>
      <c r="B13" s="293" t="s">
        <v>1163</v>
      </c>
    </row>
    <row r="14" spans="1:2" s="59" customFormat="1" x14ac:dyDescent="0.25">
      <c r="A14" s="296">
        <v>748</v>
      </c>
      <c r="B14" s="297" t="s">
        <v>1164</v>
      </c>
    </row>
    <row r="15" spans="1:2" s="59" customFormat="1" x14ac:dyDescent="0.25">
      <c r="A15" s="296">
        <v>758</v>
      </c>
      <c r="B15" s="297" t="s">
        <v>1165</v>
      </c>
    </row>
    <row r="16" spans="1:2" s="59" customFormat="1" x14ac:dyDescent="0.25">
      <c r="A16" s="296">
        <v>773</v>
      </c>
      <c r="B16" s="297" t="s">
        <v>1166</v>
      </c>
    </row>
    <row r="17" spans="1:2" s="59" customFormat="1" x14ac:dyDescent="0.25">
      <c r="A17" s="296">
        <v>785</v>
      </c>
      <c r="B17" s="297" t="s">
        <v>1167</v>
      </c>
    </row>
    <row r="18" spans="1:2" s="59" customFormat="1" ht="15.75" thickBot="1" x14ac:dyDescent="0.3">
      <c r="A18" s="298">
        <v>786</v>
      </c>
      <c r="B18" s="299" t="s">
        <v>1168</v>
      </c>
    </row>
    <row r="19" spans="1:2" s="301" customFormat="1" ht="15.75" thickBot="1" x14ac:dyDescent="0.3">
      <c r="A19" s="300"/>
      <c r="B19" s="293" t="s">
        <v>1169</v>
      </c>
    </row>
    <row r="20" spans="1:2" s="59" customFormat="1" x14ac:dyDescent="0.25">
      <c r="A20" s="296">
        <v>751</v>
      </c>
      <c r="B20" s="297" t="s">
        <v>1170</v>
      </c>
    </row>
    <row r="21" spans="1:2" s="59" customFormat="1" ht="15.75" thickBot="1" x14ac:dyDescent="0.3">
      <c r="A21" s="298">
        <v>748</v>
      </c>
      <c r="B21" s="299" t="s">
        <v>1171</v>
      </c>
    </row>
    <row r="22" spans="1:2" s="301" customFormat="1" ht="15.75" thickBot="1" x14ac:dyDescent="0.3">
      <c r="A22" s="300"/>
      <c r="B22" s="293" t="s">
        <v>1172</v>
      </c>
    </row>
    <row r="23" spans="1:2" s="59" customFormat="1" ht="15.75" thickBot="1" x14ac:dyDescent="0.3">
      <c r="A23" s="298">
        <v>778</v>
      </c>
      <c r="B23" s="299" t="s">
        <v>1173</v>
      </c>
    </row>
    <row r="24" spans="1:2" s="301" customFormat="1" ht="15.75" thickBot="1" x14ac:dyDescent="0.3">
      <c r="A24" s="300"/>
      <c r="B24" s="293" t="s">
        <v>1174</v>
      </c>
    </row>
    <row r="25" spans="1:2" s="59" customFormat="1" ht="15.75" thickBot="1" x14ac:dyDescent="0.3">
      <c r="A25" s="302">
        <v>742</v>
      </c>
      <c r="B25" s="303" t="s">
        <v>1175</v>
      </c>
    </row>
    <row r="26" spans="1:2" s="301" customFormat="1" ht="15.75" thickBot="1" x14ac:dyDescent="0.3">
      <c r="A26" s="300"/>
      <c r="B26" s="293" t="s">
        <v>1176</v>
      </c>
    </row>
    <row r="27" spans="1:2" s="59" customFormat="1" x14ac:dyDescent="0.25">
      <c r="A27" s="296">
        <v>718</v>
      </c>
      <c r="B27" s="297" t="s">
        <v>1177</v>
      </c>
    </row>
    <row r="28" spans="1:2" s="59" customFormat="1" x14ac:dyDescent="0.25">
      <c r="A28" s="296">
        <v>721</v>
      </c>
      <c r="B28" s="297" t="s">
        <v>1178</v>
      </c>
    </row>
    <row r="29" spans="1:2" s="59" customFormat="1" x14ac:dyDescent="0.25">
      <c r="A29" s="296">
        <v>733</v>
      </c>
      <c r="B29" s="297" t="s">
        <v>1179</v>
      </c>
    </row>
    <row r="30" spans="1:2" s="59" customFormat="1" x14ac:dyDescent="0.25">
      <c r="A30" s="302">
        <v>735</v>
      </c>
      <c r="B30" s="303" t="s">
        <v>1180</v>
      </c>
    </row>
    <row r="31" spans="1:2" s="59" customFormat="1" x14ac:dyDescent="0.25">
      <c r="A31" s="296">
        <v>736</v>
      </c>
      <c r="B31" s="297" t="s">
        <v>1181</v>
      </c>
    </row>
    <row r="32" spans="1:2" s="59" customFormat="1" x14ac:dyDescent="0.25">
      <c r="A32" s="296">
        <v>743</v>
      </c>
      <c r="B32" s="304" t="s">
        <v>1182</v>
      </c>
    </row>
    <row r="33" spans="1:2" s="59" customFormat="1" x14ac:dyDescent="0.25">
      <c r="A33" s="296">
        <v>750</v>
      </c>
      <c r="B33" s="297" t="s">
        <v>1183</v>
      </c>
    </row>
    <row r="34" spans="1:2" s="59" customFormat="1" x14ac:dyDescent="0.25">
      <c r="A34" s="302">
        <v>752</v>
      </c>
      <c r="B34" s="303" t="s">
        <v>1184</v>
      </c>
    </row>
    <row r="35" spans="1:2" s="59" customFormat="1" x14ac:dyDescent="0.25">
      <c r="A35" s="302">
        <v>752</v>
      </c>
      <c r="B35" s="303" t="s">
        <v>1185</v>
      </c>
    </row>
    <row r="36" spans="1:2" s="59" customFormat="1" x14ac:dyDescent="0.25">
      <c r="A36" s="296">
        <v>753</v>
      </c>
      <c r="B36" s="297" t="s">
        <v>1186</v>
      </c>
    </row>
    <row r="37" spans="1:2" s="59" customFormat="1" x14ac:dyDescent="0.25">
      <c r="A37" s="296">
        <v>754</v>
      </c>
      <c r="B37" s="297" t="s">
        <v>1187</v>
      </c>
    </row>
    <row r="38" spans="1:2" s="59" customFormat="1" x14ac:dyDescent="0.25">
      <c r="A38" s="296">
        <v>759</v>
      </c>
      <c r="B38" s="297" t="s">
        <v>1188</v>
      </c>
    </row>
    <row r="39" spans="1:2" s="59" customFormat="1" x14ac:dyDescent="0.25">
      <c r="A39" s="296">
        <v>761</v>
      </c>
      <c r="B39" s="297" t="s">
        <v>1189</v>
      </c>
    </row>
    <row r="40" spans="1:2" s="59" customFormat="1" x14ac:dyDescent="0.25">
      <c r="A40" s="296">
        <v>762</v>
      </c>
      <c r="B40" s="297" t="s">
        <v>1190</v>
      </c>
    </row>
    <row r="41" spans="1:2" s="59" customFormat="1" x14ac:dyDescent="0.25">
      <c r="A41" s="296">
        <v>773</v>
      </c>
      <c r="B41" s="297" t="s">
        <v>1191</v>
      </c>
    </row>
    <row r="42" spans="1:2" s="59" customFormat="1" x14ac:dyDescent="0.25">
      <c r="A42" s="296">
        <v>774</v>
      </c>
      <c r="B42" s="297" t="s">
        <v>1192</v>
      </c>
    </row>
    <row r="43" spans="1:2" s="59" customFormat="1" x14ac:dyDescent="0.25">
      <c r="A43" s="296">
        <v>775</v>
      </c>
      <c r="B43" s="297" t="s">
        <v>1193</v>
      </c>
    </row>
    <row r="44" spans="1:2" s="59" customFormat="1" x14ac:dyDescent="0.25">
      <c r="A44" s="296">
        <v>776</v>
      </c>
      <c r="B44" s="297" t="s">
        <v>1194</v>
      </c>
    </row>
    <row r="45" spans="1:2" s="59" customFormat="1" x14ac:dyDescent="0.25">
      <c r="A45" s="296">
        <v>777</v>
      </c>
      <c r="B45" s="297" t="s">
        <v>1195</v>
      </c>
    </row>
    <row r="46" spans="1:2" s="59" customFormat="1" x14ac:dyDescent="0.25">
      <c r="A46" s="296">
        <v>784</v>
      </c>
      <c r="B46" s="297" t="s">
        <v>1196</v>
      </c>
    </row>
    <row r="47" spans="1:2" s="59" customFormat="1" x14ac:dyDescent="0.25">
      <c r="A47" s="296">
        <v>787</v>
      </c>
      <c r="B47" s="297" t="s">
        <v>1197</v>
      </c>
    </row>
    <row r="48" spans="1:2" s="59" customFormat="1" ht="15.75" thickBot="1" x14ac:dyDescent="0.3">
      <c r="A48" s="298">
        <v>790</v>
      </c>
      <c r="B48" s="299" t="s">
        <v>1198</v>
      </c>
    </row>
    <row r="49" spans="1:2" ht="15.75" thickBot="1" x14ac:dyDescent="0.3">
      <c r="A49" s="305"/>
      <c r="B49" s="306" t="s">
        <v>1199</v>
      </c>
    </row>
    <row r="50" spans="1:2" s="59" customFormat="1" x14ac:dyDescent="0.25">
      <c r="A50" s="302">
        <v>757</v>
      </c>
      <c r="B50" s="303" t="s">
        <v>1066</v>
      </c>
    </row>
    <row r="51" spans="1:2" s="59" customFormat="1" ht="15.75" thickBot="1" x14ac:dyDescent="0.3">
      <c r="A51" s="302">
        <v>764</v>
      </c>
      <c r="B51" s="303" t="s">
        <v>1068</v>
      </c>
    </row>
    <row r="52" spans="1:2" s="59" customFormat="1" ht="15.75" thickBot="1" x14ac:dyDescent="0.3">
      <c r="A52" s="300"/>
      <c r="B52" s="293" t="s">
        <v>1200</v>
      </c>
    </row>
    <row r="53" spans="1:2" s="59" customFormat="1" x14ac:dyDescent="0.25">
      <c r="A53" s="302">
        <v>693</v>
      </c>
      <c r="B53" s="303" t="s">
        <v>1201</v>
      </c>
    </row>
    <row r="54" spans="1:2" s="59" customFormat="1" x14ac:dyDescent="0.25">
      <c r="A54" s="302">
        <v>714</v>
      </c>
      <c r="B54" s="303" t="s">
        <v>1202</v>
      </c>
    </row>
    <row r="55" spans="1:2" s="59" customFormat="1" x14ac:dyDescent="0.25">
      <c r="A55" s="302">
        <v>719</v>
      </c>
      <c r="B55" s="307" t="s">
        <v>1203</v>
      </c>
    </row>
    <row r="56" spans="1:2" s="59" customFormat="1" x14ac:dyDescent="0.25">
      <c r="A56" s="296">
        <v>910</v>
      </c>
      <c r="B56" s="297" t="s">
        <v>1204</v>
      </c>
    </row>
    <row r="57" spans="1:2" s="59" customFormat="1" x14ac:dyDescent="0.25">
      <c r="A57" s="296">
        <v>911</v>
      </c>
      <c r="B57" s="297" t="s">
        <v>1205</v>
      </c>
    </row>
    <row r="58" spans="1:2" s="59" customFormat="1" x14ac:dyDescent="0.25">
      <c r="A58" s="296">
        <v>912</v>
      </c>
      <c r="B58" s="297" t="s">
        <v>1206</v>
      </c>
    </row>
    <row r="59" spans="1:2" s="59" customFormat="1" x14ac:dyDescent="0.25">
      <c r="A59" s="296">
        <v>913</v>
      </c>
      <c r="B59" s="297" t="s">
        <v>1207</v>
      </c>
    </row>
    <row r="60" spans="1:2" s="59" customFormat="1" ht="15.75" thickBot="1" x14ac:dyDescent="0.3">
      <c r="A60" s="298">
        <v>915</v>
      </c>
      <c r="B60" s="299" t="s">
        <v>1208</v>
      </c>
    </row>
    <row r="61" spans="1:2" ht="15.75" thickBot="1" x14ac:dyDescent="0.3">
      <c r="A61" s="305"/>
      <c r="B61" s="293" t="s">
        <v>1209</v>
      </c>
    </row>
    <row r="62" spans="1:2" ht="15.75" thickBot="1" x14ac:dyDescent="0.3">
      <c r="A62" s="298">
        <v>914</v>
      </c>
      <c r="B62" s="286" t="s">
        <v>1210</v>
      </c>
    </row>
  </sheetData>
  <pageMargins left="0.7" right="0.7" top="0.75" bottom="0.75" header="0.3" footer="0.3"/>
  <pageSetup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1B9A5-13DD-45B4-94EB-C17202E893D7}">
  <dimension ref="A1:S68"/>
  <sheetViews>
    <sheetView topLeftCell="A32" workbookViewId="0">
      <selection activeCell="I35" sqref="I35"/>
    </sheetView>
  </sheetViews>
  <sheetFormatPr defaultRowHeight="15" outlineLevelRow="1" x14ac:dyDescent="0.25"/>
  <cols>
    <col min="1" max="1" width="4.5703125" customWidth="1"/>
    <col min="2" max="2" width="6.28515625" customWidth="1"/>
    <col min="3" max="3" width="52.85546875" customWidth="1"/>
    <col min="4" max="8" width="15.140625" customWidth="1"/>
    <col min="9" max="9" width="8.85546875" style="410"/>
  </cols>
  <sheetData>
    <row r="1" spans="1:8" ht="21" customHeight="1" x14ac:dyDescent="0.3">
      <c r="A1" s="313" t="s">
        <v>1222</v>
      </c>
      <c r="C1" s="362">
        <f>ENROLLMENT!B3</f>
        <v>0</v>
      </c>
    </row>
    <row r="3" spans="1:8" ht="18.75" x14ac:dyDescent="0.3">
      <c r="D3" s="468" t="s">
        <v>1224</v>
      </c>
      <c r="E3" s="469"/>
      <c r="F3" s="469"/>
      <c r="G3" s="469"/>
      <c r="H3" s="470"/>
    </row>
    <row r="4" spans="1:8" ht="86.25" x14ac:dyDescent="0.25">
      <c r="A4" s="1"/>
      <c r="B4" s="2"/>
      <c r="C4" s="3"/>
      <c r="D4" s="53" t="s">
        <v>93</v>
      </c>
      <c r="E4" s="53" t="s">
        <v>95</v>
      </c>
      <c r="F4" s="53" t="s">
        <v>1223</v>
      </c>
      <c r="G4" s="53" t="s">
        <v>94</v>
      </c>
      <c r="H4" s="53" t="s">
        <v>94</v>
      </c>
    </row>
    <row r="5" spans="1:8" ht="36" customHeight="1" x14ac:dyDescent="0.25">
      <c r="A5" s="6"/>
      <c r="B5" s="7"/>
      <c r="C5" s="8"/>
      <c r="D5" s="9" t="s">
        <v>96</v>
      </c>
      <c r="E5" s="9" t="s">
        <v>97</v>
      </c>
      <c r="F5" s="9" t="s">
        <v>98</v>
      </c>
      <c r="G5" s="9" t="s">
        <v>98</v>
      </c>
      <c r="H5" s="9" t="s">
        <v>98</v>
      </c>
    </row>
    <row r="6" spans="1:8" ht="15.75" x14ac:dyDescent="0.25">
      <c r="A6" s="314" t="s">
        <v>92</v>
      </c>
      <c r="B6" s="10"/>
      <c r="C6" s="11"/>
      <c r="D6" s="460">
        <v>45838</v>
      </c>
      <c r="E6" s="460">
        <v>46203</v>
      </c>
      <c r="F6" s="460">
        <v>46568</v>
      </c>
      <c r="G6" s="460">
        <v>46934</v>
      </c>
      <c r="H6" s="460">
        <v>47299</v>
      </c>
    </row>
    <row r="7" spans="1:8" x14ac:dyDescent="0.25">
      <c r="A7" s="13" t="s">
        <v>101</v>
      </c>
      <c r="D7" s="465"/>
      <c r="E7" s="466"/>
      <c r="F7" s="466"/>
      <c r="G7" s="466"/>
      <c r="H7" s="466"/>
    </row>
    <row r="8" spans="1:8" ht="29.25" outlineLevel="1" x14ac:dyDescent="0.25">
      <c r="B8" s="19" t="s">
        <v>2</v>
      </c>
      <c r="C8" s="23" t="s">
        <v>1221</v>
      </c>
      <c r="D8" s="20"/>
      <c r="E8" s="21"/>
      <c r="F8" s="21"/>
      <c r="G8" s="21"/>
      <c r="H8" s="21"/>
    </row>
    <row r="9" spans="1:8" outlineLevel="1" x14ac:dyDescent="0.25">
      <c r="B9" s="19" t="s">
        <v>3</v>
      </c>
      <c r="C9" s="16" t="s">
        <v>4</v>
      </c>
      <c r="D9" s="20"/>
      <c r="E9" s="21"/>
      <c r="F9" s="21"/>
      <c r="G9" s="21"/>
      <c r="H9" s="21"/>
    </row>
    <row r="10" spans="1:8" outlineLevel="1" x14ac:dyDescent="0.25">
      <c r="B10" s="19" t="s">
        <v>5</v>
      </c>
      <c r="C10" s="16" t="s">
        <v>6</v>
      </c>
      <c r="D10" s="20"/>
      <c r="E10" s="21"/>
      <c r="F10" s="21"/>
      <c r="G10" s="21"/>
      <c r="H10" s="21"/>
    </row>
    <row r="11" spans="1:8" outlineLevel="1" x14ac:dyDescent="0.25">
      <c r="B11" s="19" t="s">
        <v>7</v>
      </c>
      <c r="C11" s="16" t="s">
        <v>8</v>
      </c>
      <c r="D11" s="20"/>
      <c r="E11" s="21"/>
      <c r="F11" s="21"/>
      <c r="G11" s="21"/>
      <c r="H11" s="21"/>
    </row>
    <row r="12" spans="1:8" outlineLevel="1" x14ac:dyDescent="0.25">
      <c r="B12" s="19" t="s">
        <v>9</v>
      </c>
      <c r="C12" s="16" t="s">
        <v>10</v>
      </c>
      <c r="D12" s="20"/>
      <c r="E12" s="21"/>
      <c r="F12" s="21"/>
      <c r="G12" s="21"/>
      <c r="H12" s="21"/>
    </row>
    <row r="13" spans="1:8" outlineLevel="1" x14ac:dyDescent="0.25">
      <c r="B13" s="14" t="s">
        <v>11</v>
      </c>
      <c r="C13" s="16" t="s">
        <v>1321</v>
      </c>
      <c r="D13" s="20"/>
      <c r="E13" s="21"/>
      <c r="F13" s="21"/>
      <c r="G13" s="21"/>
      <c r="H13" s="21"/>
    </row>
    <row r="14" spans="1:8" outlineLevel="1" x14ac:dyDescent="0.25">
      <c r="B14" s="14" t="s">
        <v>12</v>
      </c>
      <c r="C14" s="16" t="s">
        <v>13</v>
      </c>
      <c r="D14" s="20"/>
      <c r="E14" s="21"/>
      <c r="F14" s="21"/>
      <c r="G14" s="21"/>
      <c r="H14" s="21"/>
    </row>
    <row r="15" spans="1:8" outlineLevel="1" x14ac:dyDescent="0.25">
      <c r="A15" s="19"/>
      <c r="B15" s="15" t="s">
        <v>14</v>
      </c>
      <c r="C15" s="16" t="s">
        <v>15</v>
      </c>
      <c r="D15" s="20"/>
      <c r="E15" s="21"/>
      <c r="F15" s="21"/>
      <c r="G15" s="21"/>
      <c r="H15" s="21"/>
    </row>
    <row r="16" spans="1:8" outlineLevel="1" x14ac:dyDescent="0.25">
      <c r="A16" s="14"/>
      <c r="B16" s="22" t="s">
        <v>16</v>
      </c>
      <c r="C16" s="24" t="s">
        <v>17</v>
      </c>
      <c r="D16" s="17"/>
      <c r="E16" s="18"/>
      <c r="F16" s="18"/>
      <c r="G16" s="18"/>
      <c r="H16" s="18"/>
    </row>
    <row r="17" spans="1:14" outlineLevel="1" x14ac:dyDescent="0.25">
      <c r="A17" s="14"/>
      <c r="B17" s="15" t="s">
        <v>18</v>
      </c>
      <c r="C17" s="16" t="s">
        <v>1214</v>
      </c>
      <c r="D17" s="20"/>
      <c r="E17" s="21"/>
      <c r="F17" s="21"/>
      <c r="G17" s="21"/>
      <c r="H17" s="21"/>
    </row>
    <row r="18" spans="1:14" outlineLevel="1" x14ac:dyDescent="0.25">
      <c r="A18" s="14"/>
      <c r="B18" s="15" t="s">
        <v>19</v>
      </c>
      <c r="C18" s="16" t="s">
        <v>20</v>
      </c>
      <c r="D18" s="20"/>
      <c r="E18" s="21"/>
      <c r="F18" s="21"/>
      <c r="G18" s="21"/>
      <c r="H18" s="21"/>
    </row>
    <row r="19" spans="1:14" outlineLevel="1" x14ac:dyDescent="0.25">
      <c r="A19" s="14"/>
      <c r="B19" s="15" t="s">
        <v>21</v>
      </c>
      <c r="C19" s="16" t="s">
        <v>22</v>
      </c>
      <c r="D19" s="20"/>
      <c r="E19" s="21"/>
      <c r="F19" s="21"/>
      <c r="G19" s="21"/>
      <c r="H19" s="21"/>
    </row>
    <row r="20" spans="1:14" outlineLevel="1" x14ac:dyDescent="0.25">
      <c r="A20" s="14"/>
      <c r="B20" s="54">
        <v>1951</v>
      </c>
      <c r="C20" s="55" t="s">
        <v>23</v>
      </c>
      <c r="D20" s="20"/>
      <c r="E20" s="21"/>
      <c r="F20" s="21"/>
      <c r="G20" s="21"/>
      <c r="H20" s="21"/>
    </row>
    <row r="21" spans="1:14" outlineLevel="1" x14ac:dyDescent="0.25">
      <c r="A21" s="14"/>
      <c r="B21" s="15" t="s">
        <v>24</v>
      </c>
      <c r="C21" s="16" t="s">
        <v>25</v>
      </c>
      <c r="D21" s="20"/>
      <c r="E21" s="21"/>
      <c r="F21" s="21"/>
      <c r="G21" s="21"/>
      <c r="H21" s="21"/>
    </row>
    <row r="22" spans="1:14" outlineLevel="1" x14ac:dyDescent="0.25">
      <c r="A22" s="14"/>
      <c r="B22" s="15" t="s">
        <v>26</v>
      </c>
      <c r="C22" s="16" t="s">
        <v>27</v>
      </c>
      <c r="D22" s="20"/>
      <c r="E22" s="21"/>
      <c r="F22" s="21"/>
      <c r="G22" s="21"/>
      <c r="H22" s="21"/>
    </row>
    <row r="23" spans="1:14" outlineLevel="1" x14ac:dyDescent="0.25">
      <c r="A23" s="14"/>
      <c r="B23" s="15" t="s">
        <v>28</v>
      </c>
      <c r="C23" s="16" t="s">
        <v>29</v>
      </c>
      <c r="D23" s="20"/>
      <c r="E23" s="21"/>
      <c r="F23" s="21"/>
      <c r="G23" s="21"/>
      <c r="H23" s="21"/>
    </row>
    <row r="24" spans="1:14" outlineLevel="1" x14ac:dyDescent="0.25">
      <c r="A24" s="19"/>
      <c r="B24" s="22" t="s">
        <v>30</v>
      </c>
      <c r="C24" s="16" t="s">
        <v>31</v>
      </c>
      <c r="D24" s="20"/>
      <c r="E24" s="21"/>
      <c r="F24" s="21"/>
      <c r="G24" s="21"/>
      <c r="H24" s="21"/>
    </row>
    <row r="25" spans="1:14" ht="15.75" thickBot="1" x14ac:dyDescent="0.3">
      <c r="A25" s="25" t="s">
        <v>99</v>
      </c>
      <c r="B25" s="26"/>
      <c r="C25" s="27"/>
      <c r="D25" s="476">
        <f>SUM(D8:D24)</f>
        <v>0</v>
      </c>
      <c r="E25" s="476">
        <f t="shared" ref="E25:H25" si="0">SUM(E8:E24)</f>
        <v>0</v>
      </c>
      <c r="F25" s="476">
        <f t="shared" si="0"/>
        <v>0</v>
      </c>
      <c r="G25" s="476">
        <f t="shared" si="0"/>
        <v>0</v>
      </c>
      <c r="H25" s="476">
        <f t="shared" si="0"/>
        <v>0</v>
      </c>
      <c r="I25" s="477"/>
      <c r="J25" s="478"/>
      <c r="K25" s="478"/>
      <c r="L25" s="478"/>
      <c r="M25" s="478"/>
      <c r="N25" s="478"/>
    </row>
    <row r="26" spans="1:14" ht="15.75" thickTop="1" x14ac:dyDescent="0.25">
      <c r="A26" s="29" t="s">
        <v>102</v>
      </c>
      <c r="B26" s="28"/>
      <c r="C26" s="29"/>
      <c r="D26" s="317"/>
      <c r="E26" s="318"/>
      <c r="F26" s="318"/>
      <c r="G26" s="318"/>
      <c r="H26" s="318"/>
    </row>
    <row r="27" spans="1:14" outlineLevel="1" x14ac:dyDescent="0.25">
      <c r="B27" s="30" t="s">
        <v>32</v>
      </c>
      <c r="C27" s="24" t="s">
        <v>33</v>
      </c>
      <c r="D27" s="17"/>
      <c r="E27" s="18"/>
      <c r="F27" s="18"/>
      <c r="G27" s="18"/>
      <c r="H27" s="18"/>
    </row>
    <row r="28" spans="1:14" outlineLevel="1" x14ac:dyDescent="0.25">
      <c r="A28" s="14"/>
      <c r="B28" s="22" t="s">
        <v>34</v>
      </c>
      <c r="C28" s="332" t="s">
        <v>35</v>
      </c>
      <c r="D28" s="51">
        <f>ENROLLMENT!D$30</f>
        <v>0</v>
      </c>
      <c r="E28" s="51">
        <f>ENROLLMENT!E$30</f>
        <v>0</v>
      </c>
      <c r="F28" s="51">
        <f>ENROLLMENT!F$30</f>
        <v>0</v>
      </c>
      <c r="G28" s="51">
        <f>ENROLLMENT!G$30</f>
        <v>0</v>
      </c>
      <c r="H28" s="51">
        <f>ENROLLMENT!H$30</f>
        <v>0</v>
      </c>
    </row>
    <row r="29" spans="1:14" outlineLevel="1" x14ac:dyDescent="0.25">
      <c r="A29" s="14"/>
      <c r="B29" s="22" t="s">
        <v>36</v>
      </c>
      <c r="C29" s="332" t="s">
        <v>37</v>
      </c>
      <c r="D29" s="20"/>
      <c r="E29" s="21"/>
      <c r="F29" s="21"/>
      <c r="G29" s="21"/>
      <c r="H29" s="21"/>
    </row>
    <row r="30" spans="1:14" outlineLevel="1" x14ac:dyDescent="0.25">
      <c r="A30" s="14"/>
      <c r="B30" s="22" t="s">
        <v>38</v>
      </c>
      <c r="C30" s="332" t="s">
        <v>39</v>
      </c>
      <c r="D30" s="20"/>
      <c r="E30" s="21"/>
      <c r="F30" s="21"/>
      <c r="G30" s="21"/>
      <c r="H30" s="21"/>
    </row>
    <row r="31" spans="1:14" outlineLevel="1" x14ac:dyDescent="0.25">
      <c r="A31" s="14"/>
      <c r="B31" s="22" t="s">
        <v>40</v>
      </c>
      <c r="C31" s="332" t="s">
        <v>41</v>
      </c>
      <c r="D31" s="20"/>
      <c r="E31" s="21"/>
      <c r="F31" s="21"/>
      <c r="G31" s="21"/>
      <c r="H31" s="21"/>
    </row>
    <row r="32" spans="1:14" outlineLevel="1" x14ac:dyDescent="0.25">
      <c r="B32" s="30" t="s">
        <v>42</v>
      </c>
      <c r="C32" s="16" t="s">
        <v>43</v>
      </c>
      <c r="D32" s="20"/>
      <c r="E32" s="21"/>
      <c r="F32" s="21"/>
      <c r="G32" s="21"/>
      <c r="H32" s="21"/>
    </row>
    <row r="33" spans="1:19" outlineLevel="1" x14ac:dyDescent="0.25">
      <c r="A33" s="14"/>
      <c r="B33" s="22" t="s">
        <v>44</v>
      </c>
      <c r="C33" s="16" t="s">
        <v>45</v>
      </c>
      <c r="D33" s="20"/>
      <c r="E33" s="21"/>
      <c r="F33" s="21"/>
      <c r="G33" s="21"/>
      <c r="H33" s="21"/>
    </row>
    <row r="34" spans="1:19" outlineLevel="1" x14ac:dyDescent="0.25">
      <c r="A34" s="14"/>
      <c r="B34" s="22" t="s">
        <v>46</v>
      </c>
      <c r="C34" s="16" t="s">
        <v>47</v>
      </c>
      <c r="D34" s="20"/>
      <c r="E34" s="21"/>
      <c r="F34" s="21"/>
      <c r="G34" s="21"/>
      <c r="H34" s="21"/>
    </row>
    <row r="35" spans="1:19" outlineLevel="1" x14ac:dyDescent="0.25">
      <c r="A35" s="14"/>
      <c r="B35" s="22" t="s">
        <v>49</v>
      </c>
      <c r="C35" s="332" t="s">
        <v>50</v>
      </c>
      <c r="D35" s="20"/>
      <c r="E35" s="21"/>
      <c r="F35" s="21"/>
      <c r="G35" s="21"/>
      <c r="H35" s="21"/>
    </row>
    <row r="36" spans="1:19" outlineLevel="1" x14ac:dyDescent="0.25">
      <c r="A36" s="14"/>
      <c r="B36" s="22" t="s">
        <v>51</v>
      </c>
      <c r="C36" s="332" t="s">
        <v>52</v>
      </c>
      <c r="D36" s="20"/>
      <c r="E36" s="21"/>
      <c r="F36" s="21"/>
      <c r="G36" s="21"/>
      <c r="H36" s="21"/>
    </row>
    <row r="37" spans="1:19" outlineLevel="1" x14ac:dyDescent="0.25">
      <c r="A37" s="14"/>
      <c r="B37" s="22" t="s">
        <v>53</v>
      </c>
      <c r="C37" s="332" t="s">
        <v>54</v>
      </c>
      <c r="D37" s="20"/>
      <c r="E37" s="21"/>
      <c r="F37" s="21"/>
      <c r="G37" s="21"/>
      <c r="H37" s="21"/>
    </row>
    <row r="38" spans="1:19" outlineLevel="1" x14ac:dyDescent="0.25">
      <c r="A38" s="14"/>
      <c r="B38" s="22" t="s">
        <v>55</v>
      </c>
      <c r="C38" s="332" t="s">
        <v>56</v>
      </c>
      <c r="D38" s="20"/>
      <c r="E38" s="21"/>
      <c r="F38" s="21"/>
      <c r="G38" s="21"/>
      <c r="H38" s="21"/>
    </row>
    <row r="39" spans="1:19" ht="15.75" thickBot="1" x14ac:dyDescent="0.3">
      <c r="A39" s="31" t="s">
        <v>100</v>
      </c>
      <c r="B39" s="32"/>
      <c r="C39" s="27"/>
      <c r="D39" s="315">
        <f>SUM(D27:D38)</f>
        <v>0</v>
      </c>
      <c r="E39" s="316">
        <f>SUM(E27:E38)</f>
        <v>0</v>
      </c>
      <c r="F39" s="316">
        <f>SUM(F27:F38)</f>
        <v>0</v>
      </c>
      <c r="G39" s="316">
        <f>SUM(G27:G38)</f>
        <v>0</v>
      </c>
      <c r="H39" s="316">
        <f>SUM(H27:H38)</f>
        <v>0</v>
      </c>
      <c r="J39" s="479"/>
      <c r="K39" s="478"/>
      <c r="L39" s="478"/>
      <c r="M39" s="478"/>
      <c r="N39" s="478"/>
      <c r="O39" s="478"/>
      <c r="P39" s="478"/>
      <c r="Q39" s="478"/>
      <c r="R39" s="478"/>
      <c r="S39" s="478"/>
    </row>
    <row r="40" spans="1:19" ht="15.75" thickTop="1" x14ac:dyDescent="0.25">
      <c r="A40" s="33" t="s">
        <v>1211</v>
      </c>
      <c r="B40" s="34"/>
      <c r="C40" s="35"/>
      <c r="D40" s="319"/>
      <c r="E40" s="320"/>
      <c r="F40" s="320"/>
      <c r="G40" s="320"/>
      <c r="H40" s="320"/>
    </row>
    <row r="41" spans="1:19" outlineLevel="1" x14ac:dyDescent="0.25">
      <c r="B41" s="36" t="s">
        <v>57</v>
      </c>
      <c r="C41" s="23" t="s">
        <v>58</v>
      </c>
      <c r="D41" s="38"/>
      <c r="E41" s="39"/>
      <c r="F41" s="39"/>
      <c r="G41" s="39"/>
      <c r="H41" s="39"/>
    </row>
    <row r="42" spans="1:19" outlineLevel="1" x14ac:dyDescent="0.25">
      <c r="A42" s="40"/>
      <c r="B42" s="37" t="s">
        <v>59</v>
      </c>
      <c r="C42" s="23" t="s">
        <v>60</v>
      </c>
      <c r="D42" s="41"/>
      <c r="E42" s="42"/>
      <c r="F42" s="42"/>
      <c r="G42" s="42"/>
      <c r="H42" s="42"/>
    </row>
    <row r="43" spans="1:19" ht="29.25" outlineLevel="1" x14ac:dyDescent="0.25">
      <c r="B43" s="40" t="s">
        <v>61</v>
      </c>
      <c r="C43" s="23" t="s">
        <v>62</v>
      </c>
      <c r="D43" s="41"/>
      <c r="E43" s="42"/>
      <c r="F43" s="42"/>
      <c r="G43" s="42"/>
      <c r="H43" s="42"/>
    </row>
    <row r="44" spans="1:19" outlineLevel="1" x14ac:dyDescent="0.25">
      <c r="B44" s="40" t="s">
        <v>63</v>
      </c>
      <c r="C44" s="23" t="s">
        <v>64</v>
      </c>
      <c r="D44" s="41"/>
      <c r="E44" s="42"/>
      <c r="F44" s="42"/>
      <c r="G44" s="42"/>
      <c r="H44" s="42"/>
    </row>
    <row r="45" spans="1:19" ht="29.25" outlineLevel="1" x14ac:dyDescent="0.25">
      <c r="B45" s="40" t="s">
        <v>65</v>
      </c>
      <c r="C45" s="23" t="s">
        <v>66</v>
      </c>
      <c r="D45" s="41"/>
      <c r="E45" s="42"/>
      <c r="F45" s="42"/>
      <c r="G45" s="42"/>
      <c r="H45" s="42"/>
    </row>
    <row r="46" spans="1:19" ht="29.25" outlineLevel="1" x14ac:dyDescent="0.25">
      <c r="B46" s="40" t="s">
        <v>67</v>
      </c>
      <c r="C46" s="23" t="s">
        <v>68</v>
      </c>
      <c r="D46" s="41"/>
      <c r="E46" s="42"/>
      <c r="F46" s="42"/>
      <c r="G46" s="42"/>
      <c r="H46" s="42"/>
    </row>
    <row r="47" spans="1:19" ht="15.75" thickBot="1" x14ac:dyDescent="0.3">
      <c r="A47" s="43" t="s">
        <v>1212</v>
      </c>
      <c r="B47" s="44"/>
      <c r="C47" s="45"/>
      <c r="D47" s="321">
        <f>SUM(D41:D46)</f>
        <v>0</v>
      </c>
      <c r="E47" s="321">
        <f>SUM(E41:E46)</f>
        <v>0</v>
      </c>
      <c r="F47" s="321">
        <f>SUM(F41:F46)</f>
        <v>0</v>
      </c>
      <c r="G47" s="321">
        <f>SUM(G41:G46)</f>
        <v>0</v>
      </c>
      <c r="H47" s="321">
        <f>SUM(H41:H46)</f>
        <v>0</v>
      </c>
    </row>
    <row r="48" spans="1:19" ht="15.75" thickTop="1" x14ac:dyDescent="0.25">
      <c r="A48" s="33" t="s">
        <v>1213</v>
      </c>
      <c r="B48" s="34"/>
      <c r="C48" s="35"/>
      <c r="D48" s="322"/>
      <c r="E48" s="323"/>
      <c r="F48" s="323"/>
      <c r="G48" s="323"/>
      <c r="H48" s="323"/>
    </row>
    <row r="49" spans="1:9" outlineLevel="1" x14ac:dyDescent="0.25">
      <c r="B49" s="36" t="s">
        <v>69</v>
      </c>
      <c r="C49" s="23" t="s">
        <v>70</v>
      </c>
      <c r="D49" s="17"/>
      <c r="E49" s="18"/>
      <c r="F49" s="18"/>
      <c r="G49" s="18"/>
      <c r="H49" s="18"/>
    </row>
    <row r="50" spans="1:9" outlineLevel="1" x14ac:dyDescent="0.25">
      <c r="A50" s="40"/>
      <c r="B50" s="37" t="s">
        <v>71</v>
      </c>
      <c r="C50" s="23" t="s">
        <v>72</v>
      </c>
      <c r="D50" s="20"/>
      <c r="E50" s="21"/>
      <c r="F50" s="21"/>
      <c r="G50" s="21"/>
      <c r="H50" s="21"/>
    </row>
    <row r="51" spans="1:9" outlineLevel="1" x14ac:dyDescent="0.25">
      <c r="A51" s="40"/>
      <c r="B51" s="37" t="s">
        <v>73</v>
      </c>
      <c r="C51" s="23" t="s">
        <v>74</v>
      </c>
      <c r="D51" s="20"/>
      <c r="E51" s="21"/>
      <c r="F51" s="21"/>
      <c r="G51" s="21"/>
      <c r="H51" s="21"/>
    </row>
    <row r="52" spans="1:9" outlineLevel="1" x14ac:dyDescent="0.25">
      <c r="B52" s="40" t="s">
        <v>75</v>
      </c>
      <c r="C52" s="23" t="s">
        <v>76</v>
      </c>
      <c r="D52" s="20"/>
      <c r="E52" s="21"/>
      <c r="F52" s="21"/>
      <c r="G52" s="21"/>
      <c r="H52" s="21"/>
    </row>
    <row r="53" spans="1:9" outlineLevel="1" x14ac:dyDescent="0.25">
      <c r="B53" s="40" t="s">
        <v>77</v>
      </c>
      <c r="C53" s="23" t="s">
        <v>78</v>
      </c>
      <c r="D53" s="20"/>
      <c r="E53" s="21"/>
      <c r="F53" s="21"/>
      <c r="G53" s="21"/>
      <c r="H53" s="21"/>
    </row>
    <row r="54" spans="1:9" outlineLevel="1" x14ac:dyDescent="0.25">
      <c r="B54" s="40" t="s">
        <v>79</v>
      </c>
      <c r="C54" s="23" t="s">
        <v>80</v>
      </c>
      <c r="D54" s="20"/>
      <c r="E54" s="21"/>
      <c r="F54" s="21"/>
      <c r="G54" s="21"/>
      <c r="H54" s="21"/>
    </row>
    <row r="55" spans="1:9" outlineLevel="1" x14ac:dyDescent="0.25">
      <c r="B55" s="40" t="s">
        <v>81</v>
      </c>
      <c r="C55" s="23" t="s">
        <v>82</v>
      </c>
      <c r="D55" s="20"/>
      <c r="E55" s="21"/>
      <c r="F55" s="21"/>
      <c r="G55" s="21"/>
      <c r="H55" s="21"/>
    </row>
    <row r="56" spans="1:9" outlineLevel="1" x14ac:dyDescent="0.25">
      <c r="B56" s="40" t="s">
        <v>84</v>
      </c>
      <c r="C56" s="23" t="s">
        <v>85</v>
      </c>
      <c r="D56" s="20"/>
      <c r="E56" s="21"/>
      <c r="F56" s="21"/>
      <c r="G56" s="21"/>
      <c r="H56" s="21"/>
    </row>
    <row r="57" spans="1:9" outlineLevel="1" x14ac:dyDescent="0.25">
      <c r="B57" s="40" t="s">
        <v>86</v>
      </c>
      <c r="C57" s="23" t="s">
        <v>87</v>
      </c>
      <c r="D57" s="20"/>
      <c r="E57" s="21"/>
      <c r="F57" s="21"/>
      <c r="G57" s="21"/>
      <c r="H57" s="21"/>
    </row>
    <row r="58" spans="1:9" outlineLevel="1" x14ac:dyDescent="0.25">
      <c r="B58" s="40" t="s">
        <v>88</v>
      </c>
      <c r="C58" s="23" t="s">
        <v>89</v>
      </c>
      <c r="D58" s="20"/>
      <c r="E58" s="21"/>
      <c r="F58" s="21"/>
      <c r="G58" s="21"/>
      <c r="H58" s="21"/>
    </row>
    <row r="59" spans="1:9" outlineLevel="1" x14ac:dyDescent="0.25">
      <c r="B59" s="40" t="s">
        <v>90</v>
      </c>
      <c r="C59" s="23" t="s">
        <v>91</v>
      </c>
      <c r="D59" s="20"/>
      <c r="E59" s="21"/>
      <c r="F59" s="20"/>
      <c r="G59" s="21"/>
      <c r="H59" s="20"/>
    </row>
    <row r="60" spans="1:9" ht="15.75" thickBot="1" x14ac:dyDescent="0.3">
      <c r="A60" s="47" t="s">
        <v>1219</v>
      </c>
      <c r="B60" s="48"/>
      <c r="C60" s="49"/>
      <c r="D60" s="50">
        <f>SUM(D49:D59)</f>
        <v>0</v>
      </c>
      <c r="E60" s="50">
        <f>SUM(E49:E59)</f>
        <v>0</v>
      </c>
      <c r="F60" s="50">
        <f>SUM(F49:F59)</f>
        <v>0</v>
      </c>
      <c r="G60" s="50">
        <f>SUM(G49:G59)</f>
        <v>0</v>
      </c>
      <c r="H60" s="50">
        <f>SUM(H49:H59)</f>
        <v>0</v>
      </c>
    </row>
    <row r="61" spans="1:9" ht="19.149999999999999" customHeight="1" thickBot="1" x14ac:dyDescent="0.3">
      <c r="A61" s="309" t="s">
        <v>1217</v>
      </c>
      <c r="B61" s="310"/>
      <c r="C61" s="311"/>
      <c r="D61" s="312">
        <f>D60+D47+D39+D25</f>
        <v>0</v>
      </c>
      <c r="E61" s="312">
        <f>E60+E47+E39+E25</f>
        <v>0</v>
      </c>
      <c r="F61" s="312">
        <f>F60+F47+F39+F25</f>
        <v>0</v>
      </c>
      <c r="G61" s="312">
        <f>G60+G47+G39+G25</f>
        <v>0</v>
      </c>
      <c r="H61" s="312">
        <f>H60+H47+H39+H25</f>
        <v>0</v>
      </c>
    </row>
    <row r="62" spans="1:9" x14ac:dyDescent="0.25">
      <c r="A62" s="46" t="s">
        <v>1216</v>
      </c>
      <c r="B62" s="37"/>
      <c r="C62" s="16"/>
      <c r="D62" s="51"/>
      <c r="E62" s="52"/>
      <c r="F62" s="52"/>
      <c r="G62" s="52"/>
      <c r="H62" s="52"/>
    </row>
    <row r="63" spans="1:9" x14ac:dyDescent="0.25">
      <c r="A63" s="36"/>
      <c r="B63" s="37" t="s">
        <v>1318</v>
      </c>
      <c r="C63" s="16"/>
      <c r="D63" s="20"/>
      <c r="E63" s="21">
        <f>EXPENDITURES!D432</f>
        <v>0</v>
      </c>
      <c r="F63" s="21">
        <f>EXPENDITURES!E432</f>
        <v>0</v>
      </c>
      <c r="G63" s="21">
        <f>EXPENDITURES!F432</f>
        <v>0</v>
      </c>
      <c r="H63" s="21">
        <f>EXPENDITURES!G432</f>
        <v>0</v>
      </c>
      <c r="I63" s="410" t="s">
        <v>1390</v>
      </c>
    </row>
    <row r="64" spans="1:9" x14ac:dyDescent="0.25">
      <c r="A64" s="40"/>
      <c r="B64" s="37" t="s">
        <v>1319</v>
      </c>
      <c r="C64" s="16"/>
      <c r="D64" s="20"/>
      <c r="E64" s="355">
        <f>EXPENDITURES!D433</f>
        <v>0</v>
      </c>
      <c r="F64" s="355">
        <f>EXPENDITURES!E433</f>
        <v>0</v>
      </c>
      <c r="G64" s="355">
        <f>EXPENDITURES!F433</f>
        <v>0</v>
      </c>
      <c r="H64" s="355">
        <f>EXPENDITURES!G433</f>
        <v>0</v>
      </c>
      <c r="I64" s="410" t="s">
        <v>1391</v>
      </c>
    </row>
    <row r="65" spans="1:9" ht="15.75" thickBot="1" x14ac:dyDescent="0.3">
      <c r="A65" s="47" t="s">
        <v>1220</v>
      </c>
      <c r="B65" s="48"/>
      <c r="C65" s="49"/>
      <c r="D65" s="50">
        <f>SUM(D63:D64)</f>
        <v>0</v>
      </c>
      <c r="E65" s="50">
        <f t="shared" ref="E65:H65" si="1">SUM(E63:E64)</f>
        <v>0</v>
      </c>
      <c r="F65" s="50">
        <f t="shared" si="1"/>
        <v>0</v>
      </c>
      <c r="G65" s="50">
        <f t="shared" si="1"/>
        <v>0</v>
      </c>
      <c r="H65" s="50">
        <f t="shared" si="1"/>
        <v>0</v>
      </c>
      <c r="I65" s="410" t="s">
        <v>1215</v>
      </c>
    </row>
    <row r="66" spans="1:9" ht="22.9" customHeight="1" thickBot="1" x14ac:dyDescent="0.3">
      <c r="A66" s="43" t="s">
        <v>1218</v>
      </c>
      <c r="B66" s="44"/>
      <c r="C66" s="27"/>
      <c r="D66" s="51">
        <f>D61+D65</f>
        <v>0</v>
      </c>
      <c r="E66" s="52">
        <f>E61+E65</f>
        <v>0</v>
      </c>
      <c r="F66" s="52">
        <f>F61+F65</f>
        <v>0</v>
      </c>
      <c r="G66" s="52">
        <f>G61+G65</f>
        <v>0</v>
      </c>
      <c r="H66" s="52">
        <f>H61+H65</f>
        <v>0</v>
      </c>
    </row>
    <row r="67" spans="1:9" s="410" customFormat="1" ht="15.75" thickTop="1" x14ac:dyDescent="0.25"/>
    <row r="68" spans="1:9" s="410" customFormat="1" x14ac:dyDescent="0.25"/>
  </sheetData>
  <mergeCells count="1">
    <mergeCell ref="D3:H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6DB65-24C5-4162-890E-C9A5E8A76D79}">
  <dimension ref="A1:S437"/>
  <sheetViews>
    <sheetView topLeftCell="A354" workbookViewId="0">
      <selection activeCell="J29" sqref="J29:S29"/>
    </sheetView>
  </sheetViews>
  <sheetFormatPr defaultRowHeight="15" outlineLevelRow="2" x14ac:dyDescent="0.25"/>
  <cols>
    <col min="2" max="2" width="6" customWidth="1"/>
    <col min="3" max="3" width="38.28515625" bestFit="1" customWidth="1"/>
    <col min="4" max="7" width="15.28515625" customWidth="1"/>
    <col min="8" max="8" width="14.140625" customWidth="1"/>
    <col min="9" max="9" width="8.85546875" style="410"/>
  </cols>
  <sheetData>
    <row r="1" spans="1:8" ht="18.75" x14ac:dyDescent="0.3">
      <c r="B1" s="363" t="s">
        <v>1222</v>
      </c>
      <c r="C1" s="362">
        <f>ENROLLMENT!B3</f>
        <v>0</v>
      </c>
    </row>
    <row r="3" spans="1:8" ht="18.75" x14ac:dyDescent="0.3">
      <c r="D3" s="472" t="s">
        <v>1224</v>
      </c>
      <c r="E3" s="473"/>
      <c r="F3" s="473"/>
      <c r="G3" s="473"/>
      <c r="H3" s="473"/>
    </row>
    <row r="4" spans="1:8" ht="86.25" x14ac:dyDescent="0.25">
      <c r="A4" s="1"/>
      <c r="B4" s="2"/>
      <c r="C4" s="3"/>
      <c r="D4" s="53" t="s">
        <v>93</v>
      </c>
      <c r="E4" s="53" t="s">
        <v>95</v>
      </c>
      <c r="F4" s="53" t="s">
        <v>1223</v>
      </c>
      <c r="G4" s="53" t="s">
        <v>94</v>
      </c>
      <c r="H4" s="53" t="s">
        <v>94</v>
      </c>
    </row>
    <row r="5" spans="1:8" ht="43.5" x14ac:dyDescent="0.25">
      <c r="B5" s="7"/>
      <c r="C5" s="8"/>
      <c r="D5" s="9" t="s">
        <v>96</v>
      </c>
      <c r="E5" s="9" t="s">
        <v>97</v>
      </c>
      <c r="F5" s="9" t="s">
        <v>98</v>
      </c>
      <c r="G5" s="9" t="s">
        <v>98</v>
      </c>
      <c r="H5" s="9" t="s">
        <v>98</v>
      </c>
    </row>
    <row r="6" spans="1:8" ht="15.75" x14ac:dyDescent="0.25">
      <c r="A6" s="314" t="s">
        <v>1233</v>
      </c>
      <c r="B6" s="10"/>
      <c r="C6" s="11"/>
      <c r="D6" s="460">
        <v>45838</v>
      </c>
      <c r="E6" s="460">
        <v>46203</v>
      </c>
      <c r="F6" s="460">
        <v>46568</v>
      </c>
      <c r="G6" s="460">
        <v>46934</v>
      </c>
      <c r="H6" s="460">
        <v>47299</v>
      </c>
    </row>
    <row r="7" spans="1:8" ht="25.15" customHeight="1" x14ac:dyDescent="0.25">
      <c r="A7" s="365" t="s">
        <v>1231</v>
      </c>
      <c r="B7" s="12"/>
      <c r="C7" s="13"/>
      <c r="D7" s="366"/>
      <c r="E7" s="367"/>
      <c r="F7" s="367"/>
      <c r="G7" s="367"/>
      <c r="H7" s="367"/>
    </row>
    <row r="8" spans="1:8" outlineLevel="1" x14ac:dyDescent="0.25">
      <c r="A8" s="19"/>
      <c r="B8" s="333" t="s">
        <v>1239</v>
      </c>
      <c r="C8" s="16"/>
      <c r="D8" s="364"/>
      <c r="E8" s="364"/>
      <c r="F8" s="364"/>
      <c r="G8" s="364"/>
      <c r="H8" s="364"/>
    </row>
    <row r="9" spans="1:8" outlineLevel="1" x14ac:dyDescent="0.25">
      <c r="A9" s="19"/>
      <c r="B9" s="15"/>
      <c r="C9" s="15" t="s">
        <v>1232</v>
      </c>
      <c r="D9" s="42"/>
      <c r="E9" s="42"/>
      <c r="F9" s="42"/>
      <c r="G9" s="42"/>
      <c r="H9" s="42"/>
    </row>
    <row r="10" spans="1:8" outlineLevel="1" x14ac:dyDescent="0.25">
      <c r="A10" s="19"/>
      <c r="B10" s="15"/>
      <c r="C10" s="15" t="s">
        <v>1234</v>
      </c>
      <c r="D10" s="42"/>
      <c r="E10" s="42"/>
      <c r="F10" s="42"/>
      <c r="G10" s="42"/>
      <c r="H10" s="42"/>
    </row>
    <row r="11" spans="1:8" outlineLevel="1" x14ac:dyDescent="0.25">
      <c r="A11" s="19"/>
      <c r="B11" s="15"/>
      <c r="C11" s="15" t="s">
        <v>1235</v>
      </c>
      <c r="D11" s="42"/>
      <c r="E11" s="42"/>
      <c r="F11" s="42"/>
      <c r="G11" s="42"/>
      <c r="H11" s="42"/>
    </row>
    <row r="12" spans="1:8" outlineLevel="1" x14ac:dyDescent="0.25">
      <c r="A12" s="19"/>
      <c r="B12" s="15"/>
      <c r="C12" s="15" t="s">
        <v>1236</v>
      </c>
      <c r="D12" s="42"/>
      <c r="E12" s="42"/>
      <c r="F12" s="42"/>
      <c r="G12" s="42"/>
      <c r="H12" s="42"/>
    </row>
    <row r="13" spans="1:8" outlineLevel="1" x14ac:dyDescent="0.25">
      <c r="A13" s="19"/>
      <c r="B13" s="15"/>
      <c r="C13" s="15" t="s">
        <v>1237</v>
      </c>
      <c r="D13" s="42"/>
      <c r="E13" s="42"/>
      <c r="F13" s="42"/>
      <c r="G13" s="42"/>
      <c r="H13" s="42"/>
    </row>
    <row r="14" spans="1:8" outlineLevel="1" x14ac:dyDescent="0.25">
      <c r="A14" s="19"/>
      <c r="B14" s="15"/>
      <c r="C14" s="15" t="s">
        <v>1238</v>
      </c>
      <c r="D14" s="42"/>
      <c r="E14" s="42"/>
      <c r="F14" s="42"/>
      <c r="G14" s="42"/>
      <c r="H14" s="42"/>
    </row>
    <row r="15" spans="1:8" outlineLevel="1" x14ac:dyDescent="0.25">
      <c r="A15" s="19"/>
      <c r="B15" s="333" t="s">
        <v>1225</v>
      </c>
      <c r="C15" s="15"/>
      <c r="D15" s="325"/>
      <c r="E15" s="325"/>
      <c r="F15" s="325"/>
      <c r="G15" s="325"/>
      <c r="H15" s="325"/>
    </row>
    <row r="16" spans="1:8" outlineLevel="1" x14ac:dyDescent="0.25">
      <c r="A16" s="19"/>
      <c r="B16" s="15"/>
      <c r="C16" s="15" t="s">
        <v>1232</v>
      </c>
      <c r="D16" s="42"/>
      <c r="E16" s="42"/>
      <c r="F16" s="42"/>
      <c r="G16" s="42"/>
      <c r="H16" s="42"/>
    </row>
    <row r="17" spans="1:19" outlineLevel="1" x14ac:dyDescent="0.25">
      <c r="A17" s="19"/>
      <c r="B17" s="15"/>
      <c r="C17" s="15" t="s">
        <v>1234</v>
      </c>
      <c r="D17" s="42"/>
      <c r="E17" s="42"/>
      <c r="F17" s="42"/>
      <c r="G17" s="42"/>
      <c r="H17" s="42"/>
    </row>
    <row r="18" spans="1:19" outlineLevel="1" x14ac:dyDescent="0.25">
      <c r="A18" s="19"/>
      <c r="B18" s="15"/>
      <c r="C18" s="15" t="s">
        <v>1235</v>
      </c>
      <c r="D18" s="42"/>
      <c r="E18" s="42"/>
      <c r="F18" s="42"/>
      <c r="G18" s="42"/>
      <c r="H18" s="42"/>
    </row>
    <row r="19" spans="1:19" outlineLevel="1" x14ac:dyDescent="0.25">
      <c r="A19" s="19"/>
      <c r="B19" s="15"/>
      <c r="C19" s="15" t="s">
        <v>1236</v>
      </c>
      <c r="D19" s="42"/>
      <c r="E19" s="42"/>
      <c r="F19" s="42"/>
      <c r="G19" s="42"/>
      <c r="H19" s="42"/>
    </row>
    <row r="20" spans="1:19" outlineLevel="1" x14ac:dyDescent="0.25">
      <c r="A20" s="19"/>
      <c r="B20" s="15"/>
      <c r="C20" s="15" t="s">
        <v>1237</v>
      </c>
      <c r="D20" s="42"/>
      <c r="E20" s="42"/>
      <c r="F20" s="42"/>
      <c r="G20" s="42"/>
      <c r="H20" s="42"/>
    </row>
    <row r="21" spans="1:19" outlineLevel="1" x14ac:dyDescent="0.25">
      <c r="A21" s="19"/>
      <c r="B21" s="15"/>
      <c r="C21" s="15" t="s">
        <v>1238</v>
      </c>
      <c r="D21" s="42"/>
      <c r="E21" s="42"/>
      <c r="F21" s="42"/>
      <c r="G21" s="42"/>
      <c r="H21" s="42"/>
    </row>
    <row r="22" spans="1:19" outlineLevel="1" x14ac:dyDescent="0.25">
      <c r="A22" s="19"/>
      <c r="B22" s="333" t="s">
        <v>1226</v>
      </c>
      <c r="C22" s="15"/>
      <c r="D22" s="325"/>
      <c r="E22" s="325"/>
      <c r="F22" s="325"/>
      <c r="G22" s="325"/>
      <c r="H22" s="325"/>
    </row>
    <row r="23" spans="1:19" outlineLevel="1" x14ac:dyDescent="0.25">
      <c r="A23" s="19"/>
      <c r="B23" s="15"/>
      <c r="C23" s="15" t="s">
        <v>1232</v>
      </c>
      <c r="D23" s="42"/>
      <c r="E23" s="42"/>
      <c r="F23" s="42"/>
      <c r="G23" s="42"/>
      <c r="H23" s="42"/>
    </row>
    <row r="24" spans="1:19" outlineLevel="1" x14ac:dyDescent="0.25">
      <c r="A24" s="19"/>
      <c r="B24" s="15"/>
      <c r="C24" s="15" t="s">
        <v>1234</v>
      </c>
      <c r="D24" s="42"/>
      <c r="E24" s="42"/>
      <c r="F24" s="42"/>
      <c r="G24" s="42"/>
      <c r="H24" s="42"/>
    </row>
    <row r="25" spans="1:19" outlineLevel="1" x14ac:dyDescent="0.25">
      <c r="A25" s="19"/>
      <c r="B25" s="15"/>
      <c r="C25" s="15" t="s">
        <v>1235</v>
      </c>
      <c r="D25" s="42"/>
      <c r="E25" s="42"/>
      <c r="F25" s="42"/>
      <c r="G25" s="42"/>
      <c r="H25" s="42"/>
    </row>
    <row r="26" spans="1:19" outlineLevel="1" x14ac:dyDescent="0.25">
      <c r="A26" s="19"/>
      <c r="B26" s="15"/>
      <c r="C26" s="15" t="s">
        <v>1236</v>
      </c>
      <c r="D26" s="42"/>
      <c r="E26" s="42"/>
      <c r="F26" s="42"/>
      <c r="G26" s="42"/>
      <c r="H26" s="42"/>
    </row>
    <row r="27" spans="1:19" outlineLevel="1" x14ac:dyDescent="0.25">
      <c r="A27" s="19"/>
      <c r="B27" s="15"/>
      <c r="C27" s="15" t="s">
        <v>1237</v>
      </c>
      <c r="D27" s="42"/>
      <c r="E27" s="42"/>
      <c r="F27" s="42"/>
      <c r="G27" s="42"/>
      <c r="H27" s="42"/>
    </row>
    <row r="28" spans="1:19" outlineLevel="1" x14ac:dyDescent="0.25">
      <c r="A28" s="19"/>
      <c r="B28" s="15"/>
      <c r="C28" s="15" t="s">
        <v>1238</v>
      </c>
      <c r="D28" s="42"/>
      <c r="E28" s="42"/>
      <c r="F28" s="42"/>
      <c r="G28" s="42"/>
      <c r="H28" s="42"/>
    </row>
    <row r="29" spans="1:19" ht="15.75" x14ac:dyDescent="0.25">
      <c r="A29" s="365" t="s">
        <v>1253</v>
      </c>
      <c r="B29" s="22"/>
      <c r="C29" s="22"/>
      <c r="D29" s="369">
        <f>SUM(D9:D28)</f>
        <v>0</v>
      </c>
      <c r="E29" s="369">
        <f t="shared" ref="E29:H29" si="0">SUM(E9:E28)</f>
        <v>0</v>
      </c>
      <c r="F29" s="369">
        <f t="shared" si="0"/>
        <v>0</v>
      </c>
      <c r="G29" s="369">
        <f t="shared" si="0"/>
        <v>0</v>
      </c>
      <c r="H29" s="369">
        <f t="shared" si="0"/>
        <v>0</v>
      </c>
      <c r="J29" s="479"/>
      <c r="K29" s="478"/>
      <c r="L29" s="478"/>
      <c r="M29" s="478"/>
      <c r="N29" s="478"/>
      <c r="O29" s="478"/>
      <c r="P29" s="478"/>
      <c r="Q29" s="478"/>
      <c r="R29" s="478"/>
      <c r="S29" s="478"/>
    </row>
    <row r="30" spans="1:19" ht="15.75" x14ac:dyDescent="0.25">
      <c r="A30" s="365"/>
      <c r="B30" s="15"/>
      <c r="C30" s="15"/>
      <c r="D30" s="327"/>
      <c r="E30" s="327"/>
      <c r="F30" s="327"/>
      <c r="G30" s="327"/>
      <c r="H30" s="327"/>
    </row>
    <row r="31" spans="1:19" ht="25.15" customHeight="1" x14ac:dyDescent="0.25">
      <c r="A31" s="365" t="s">
        <v>1257</v>
      </c>
      <c r="B31" s="12"/>
      <c r="C31" s="13"/>
      <c r="D31" s="366"/>
      <c r="E31" s="367"/>
      <c r="F31" s="367"/>
      <c r="G31" s="367"/>
      <c r="H31" s="367"/>
    </row>
    <row r="32" spans="1:19" outlineLevel="1" x14ac:dyDescent="0.25">
      <c r="A32" s="19"/>
      <c r="B32" s="333" t="s">
        <v>1239</v>
      </c>
      <c r="C32" s="16"/>
      <c r="D32" s="364"/>
      <c r="E32" s="364"/>
      <c r="F32" s="364"/>
      <c r="G32" s="364"/>
      <c r="H32" s="364"/>
    </row>
    <row r="33" spans="1:8" outlineLevel="1" x14ac:dyDescent="0.25">
      <c r="A33" s="19"/>
      <c r="B33" s="15"/>
      <c r="C33" s="15" t="s">
        <v>1232</v>
      </c>
      <c r="D33" s="42"/>
      <c r="E33" s="42"/>
      <c r="F33" s="42"/>
      <c r="G33" s="42"/>
      <c r="H33" s="42"/>
    </row>
    <row r="34" spans="1:8" outlineLevel="1" x14ac:dyDescent="0.25">
      <c r="A34" s="19"/>
      <c r="B34" s="15"/>
      <c r="C34" s="15" t="s">
        <v>1234</v>
      </c>
      <c r="D34" s="42"/>
      <c r="E34" s="42"/>
      <c r="F34" s="42"/>
      <c r="G34" s="42"/>
      <c r="H34" s="42"/>
    </row>
    <row r="35" spans="1:8" outlineLevel="1" x14ac:dyDescent="0.25">
      <c r="A35" s="19"/>
      <c r="B35" s="15"/>
      <c r="C35" s="15" t="s">
        <v>1235</v>
      </c>
      <c r="D35" s="42"/>
      <c r="E35" s="42"/>
      <c r="F35" s="42"/>
      <c r="G35" s="42"/>
      <c r="H35" s="42"/>
    </row>
    <row r="36" spans="1:8" outlineLevel="1" x14ac:dyDescent="0.25">
      <c r="A36" s="19"/>
      <c r="B36" s="15"/>
      <c r="C36" s="15" t="s">
        <v>1236</v>
      </c>
      <c r="D36" s="42"/>
      <c r="E36" s="42"/>
      <c r="F36" s="42"/>
      <c r="G36" s="42"/>
      <c r="H36" s="42"/>
    </row>
    <row r="37" spans="1:8" outlineLevel="1" x14ac:dyDescent="0.25">
      <c r="A37" s="19"/>
      <c r="B37" s="15"/>
      <c r="C37" s="15" t="s">
        <v>1237</v>
      </c>
      <c r="D37" s="42"/>
      <c r="E37" s="42"/>
      <c r="F37" s="42"/>
      <c r="G37" s="42"/>
      <c r="H37" s="42"/>
    </row>
    <row r="38" spans="1:8" outlineLevel="1" x14ac:dyDescent="0.25">
      <c r="A38" s="19"/>
      <c r="B38" s="15"/>
      <c r="C38" s="15" t="s">
        <v>1238</v>
      </c>
      <c r="D38" s="42"/>
      <c r="E38" s="42"/>
      <c r="F38" s="42"/>
      <c r="G38" s="42"/>
      <c r="H38" s="42"/>
    </row>
    <row r="39" spans="1:8" outlineLevel="1" x14ac:dyDescent="0.25">
      <c r="A39" s="19"/>
      <c r="B39" s="333" t="s">
        <v>1225</v>
      </c>
      <c r="C39" s="15"/>
      <c r="D39" s="325"/>
      <c r="E39" s="325"/>
      <c r="F39" s="325"/>
      <c r="G39" s="325"/>
      <c r="H39" s="325"/>
    </row>
    <row r="40" spans="1:8" outlineLevel="1" x14ac:dyDescent="0.25">
      <c r="A40" s="19"/>
      <c r="B40" s="15"/>
      <c r="C40" s="15" t="s">
        <v>1232</v>
      </c>
      <c r="D40" s="42"/>
      <c r="E40" s="42"/>
      <c r="F40" s="42"/>
      <c r="G40" s="42"/>
      <c r="H40" s="42"/>
    </row>
    <row r="41" spans="1:8" outlineLevel="1" x14ac:dyDescent="0.25">
      <c r="A41" s="19"/>
      <c r="B41" s="15"/>
      <c r="C41" s="15" t="s">
        <v>1234</v>
      </c>
      <c r="D41" s="42"/>
      <c r="E41" s="42"/>
      <c r="F41" s="42"/>
      <c r="G41" s="42"/>
      <c r="H41" s="42"/>
    </row>
    <row r="42" spans="1:8" outlineLevel="1" x14ac:dyDescent="0.25">
      <c r="A42" s="19"/>
      <c r="B42" s="15"/>
      <c r="C42" s="15" t="s">
        <v>1235</v>
      </c>
      <c r="D42" s="42"/>
      <c r="E42" s="42"/>
      <c r="F42" s="42"/>
      <c r="G42" s="42"/>
      <c r="H42" s="42"/>
    </row>
    <row r="43" spans="1:8" outlineLevel="1" x14ac:dyDescent="0.25">
      <c r="A43" s="19"/>
      <c r="B43" s="15"/>
      <c r="C43" s="15" t="s">
        <v>1236</v>
      </c>
      <c r="D43" s="42"/>
      <c r="E43" s="42"/>
      <c r="F43" s="42"/>
      <c r="G43" s="42"/>
      <c r="H43" s="42"/>
    </row>
    <row r="44" spans="1:8" outlineLevel="1" x14ac:dyDescent="0.25">
      <c r="A44" s="19"/>
      <c r="B44" s="15"/>
      <c r="C44" s="15" t="s">
        <v>1237</v>
      </c>
      <c r="D44" s="42"/>
      <c r="E44" s="42"/>
      <c r="F44" s="42"/>
      <c r="G44" s="42"/>
      <c r="H44" s="42"/>
    </row>
    <row r="45" spans="1:8" outlineLevel="1" x14ac:dyDescent="0.25">
      <c r="A45" s="19"/>
      <c r="B45" s="15"/>
      <c r="C45" s="15" t="s">
        <v>1238</v>
      </c>
      <c r="D45" s="42"/>
      <c r="E45" s="42"/>
      <c r="F45" s="42"/>
      <c r="G45" s="42"/>
      <c r="H45" s="42"/>
    </row>
    <row r="46" spans="1:8" outlineLevel="1" x14ac:dyDescent="0.25">
      <c r="A46" s="19"/>
      <c r="B46" s="333" t="s">
        <v>1226</v>
      </c>
      <c r="C46" s="15"/>
      <c r="D46" s="325"/>
      <c r="E46" s="325"/>
      <c r="F46" s="325"/>
      <c r="G46" s="325"/>
      <c r="H46" s="325"/>
    </row>
    <row r="47" spans="1:8" outlineLevel="1" x14ac:dyDescent="0.25">
      <c r="A47" s="19"/>
      <c r="B47" s="15"/>
      <c r="C47" s="15" t="s">
        <v>1232</v>
      </c>
      <c r="D47" s="42"/>
      <c r="E47" s="42"/>
      <c r="F47" s="42"/>
      <c r="G47" s="42"/>
      <c r="H47" s="42"/>
    </row>
    <row r="48" spans="1:8" outlineLevel="1" x14ac:dyDescent="0.25">
      <c r="A48" s="19"/>
      <c r="B48" s="15"/>
      <c r="C48" s="15" t="s">
        <v>1234</v>
      </c>
      <c r="D48" s="42"/>
      <c r="E48" s="42"/>
      <c r="F48" s="42"/>
      <c r="G48" s="42"/>
      <c r="H48" s="42"/>
    </row>
    <row r="49" spans="1:8" outlineLevel="1" x14ac:dyDescent="0.25">
      <c r="A49" s="19"/>
      <c r="B49" s="15"/>
      <c r="C49" s="15" t="s">
        <v>1235</v>
      </c>
      <c r="D49" s="42"/>
      <c r="E49" s="42"/>
      <c r="F49" s="42"/>
      <c r="G49" s="42"/>
      <c r="H49" s="42"/>
    </row>
    <row r="50" spans="1:8" outlineLevel="1" x14ac:dyDescent="0.25">
      <c r="A50" s="19"/>
      <c r="B50" s="15"/>
      <c r="C50" s="15" t="s">
        <v>1236</v>
      </c>
      <c r="D50" s="42"/>
      <c r="E50" s="42"/>
      <c r="F50" s="42"/>
      <c r="G50" s="42"/>
      <c r="H50" s="42"/>
    </row>
    <row r="51" spans="1:8" outlineLevel="1" x14ac:dyDescent="0.25">
      <c r="A51" s="19"/>
      <c r="B51" s="15"/>
      <c r="C51" s="15" t="s">
        <v>1237</v>
      </c>
      <c r="D51" s="42"/>
      <c r="E51" s="42"/>
      <c r="F51" s="42"/>
      <c r="G51" s="42"/>
      <c r="H51" s="42"/>
    </row>
    <row r="52" spans="1:8" outlineLevel="1" x14ac:dyDescent="0.25">
      <c r="A52" s="19"/>
      <c r="B52" s="15"/>
      <c r="C52" s="15" t="s">
        <v>1238</v>
      </c>
      <c r="D52" s="42"/>
      <c r="E52" s="42"/>
      <c r="F52" s="42"/>
      <c r="G52" s="42"/>
      <c r="H52" s="42"/>
    </row>
    <row r="53" spans="1:8" ht="16.5" thickBot="1" x14ac:dyDescent="0.3">
      <c r="A53" s="365" t="s">
        <v>1258</v>
      </c>
      <c r="B53" s="22"/>
      <c r="C53" s="22"/>
      <c r="D53" s="369">
        <f>SUM(D33:D52)</f>
        <v>0</v>
      </c>
      <c r="E53" s="369">
        <f t="shared" ref="E53" si="1">SUM(E33:E52)</f>
        <v>0</v>
      </c>
      <c r="F53" s="369">
        <f t="shared" ref="F53" si="2">SUM(F33:F52)</f>
        <v>0</v>
      </c>
      <c r="G53" s="369">
        <f t="shared" ref="G53" si="3">SUM(G33:G52)</f>
        <v>0</v>
      </c>
      <c r="H53" s="369">
        <f t="shared" ref="H53" si="4">SUM(H33:H52)</f>
        <v>0</v>
      </c>
    </row>
    <row r="54" spans="1:8" ht="15.75" thickTop="1" x14ac:dyDescent="0.25">
      <c r="A54" s="328"/>
      <c r="B54" s="329"/>
      <c r="C54" s="329"/>
      <c r="D54" s="330"/>
      <c r="E54" s="330"/>
      <c r="F54" s="330"/>
      <c r="G54" s="330"/>
      <c r="H54" s="330"/>
    </row>
    <row r="55" spans="1:8" ht="25.15" customHeight="1" x14ac:dyDescent="0.25">
      <c r="A55" s="365" t="s">
        <v>1259</v>
      </c>
      <c r="B55" s="12"/>
      <c r="C55" s="13"/>
      <c r="D55" s="366"/>
      <c r="E55" s="367"/>
      <c r="F55" s="367"/>
      <c r="G55" s="367"/>
      <c r="H55" s="367"/>
    </row>
    <row r="56" spans="1:8" outlineLevel="1" x14ac:dyDescent="0.25">
      <c r="A56" s="19"/>
      <c r="B56" s="333" t="s">
        <v>1239</v>
      </c>
      <c r="C56" s="16"/>
      <c r="D56" s="364"/>
      <c r="E56" s="364"/>
      <c r="F56" s="364"/>
      <c r="G56" s="364"/>
      <c r="H56" s="364"/>
    </row>
    <row r="57" spans="1:8" outlineLevel="1" x14ac:dyDescent="0.25">
      <c r="A57" s="19"/>
      <c r="B57" s="15"/>
      <c r="C57" s="15" t="s">
        <v>1232</v>
      </c>
      <c r="D57" s="42"/>
      <c r="E57" s="42"/>
      <c r="F57" s="42"/>
      <c r="G57" s="42"/>
      <c r="H57" s="42"/>
    </row>
    <row r="58" spans="1:8" outlineLevel="1" x14ac:dyDescent="0.25">
      <c r="A58" s="19"/>
      <c r="B58" s="15"/>
      <c r="C58" s="15" t="s">
        <v>1234</v>
      </c>
      <c r="D58" s="42"/>
      <c r="E58" s="42"/>
      <c r="F58" s="42"/>
      <c r="G58" s="42"/>
      <c r="H58" s="42"/>
    </row>
    <row r="59" spans="1:8" outlineLevel="1" x14ac:dyDescent="0.25">
      <c r="A59" s="19"/>
      <c r="B59" s="15"/>
      <c r="C59" s="15" t="s">
        <v>1235</v>
      </c>
      <c r="D59" s="42"/>
      <c r="E59" s="42"/>
      <c r="F59" s="42"/>
      <c r="G59" s="42"/>
      <c r="H59" s="42"/>
    </row>
    <row r="60" spans="1:8" outlineLevel="1" x14ac:dyDescent="0.25">
      <c r="A60" s="19"/>
      <c r="B60" s="15"/>
      <c r="C60" s="15" t="s">
        <v>1236</v>
      </c>
      <c r="D60" s="42"/>
      <c r="E60" s="42"/>
      <c r="F60" s="42"/>
      <c r="G60" s="42"/>
      <c r="H60" s="42"/>
    </row>
    <row r="61" spans="1:8" outlineLevel="1" x14ac:dyDescent="0.25">
      <c r="A61" s="19"/>
      <c r="B61" s="15"/>
      <c r="C61" s="15" t="s">
        <v>1237</v>
      </c>
      <c r="D61" s="42"/>
      <c r="E61" s="42"/>
      <c r="F61" s="42"/>
      <c r="G61" s="42"/>
      <c r="H61" s="42"/>
    </row>
    <row r="62" spans="1:8" outlineLevel="1" x14ac:dyDescent="0.25">
      <c r="A62" s="19"/>
      <c r="B62" s="15"/>
      <c r="C62" s="15" t="s">
        <v>1238</v>
      </c>
      <c r="D62" s="42"/>
      <c r="E62" s="42"/>
      <c r="F62" s="42"/>
      <c r="G62" s="42"/>
      <c r="H62" s="42"/>
    </row>
    <row r="63" spans="1:8" outlineLevel="1" x14ac:dyDescent="0.25">
      <c r="A63" s="19"/>
      <c r="B63" s="333" t="s">
        <v>1225</v>
      </c>
      <c r="C63" s="15"/>
      <c r="D63" s="325"/>
      <c r="E63" s="325"/>
      <c r="F63" s="325"/>
      <c r="G63" s="325"/>
      <c r="H63" s="325"/>
    </row>
    <row r="64" spans="1:8" outlineLevel="1" x14ac:dyDescent="0.25">
      <c r="A64" s="19"/>
      <c r="B64" s="15"/>
      <c r="C64" s="15" t="s">
        <v>1232</v>
      </c>
      <c r="D64" s="42"/>
      <c r="E64" s="42"/>
      <c r="F64" s="42"/>
      <c r="G64" s="42"/>
      <c r="H64" s="42"/>
    </row>
    <row r="65" spans="1:8" outlineLevel="1" x14ac:dyDescent="0.25">
      <c r="A65" s="19"/>
      <c r="B65" s="15"/>
      <c r="C65" s="15" t="s">
        <v>1234</v>
      </c>
      <c r="D65" s="42"/>
      <c r="E65" s="42"/>
      <c r="F65" s="42"/>
      <c r="G65" s="42"/>
      <c r="H65" s="42"/>
    </row>
    <row r="66" spans="1:8" outlineLevel="1" x14ac:dyDescent="0.25">
      <c r="A66" s="19"/>
      <c r="B66" s="15"/>
      <c r="C66" s="15" t="s">
        <v>1235</v>
      </c>
      <c r="D66" s="42"/>
      <c r="E66" s="42"/>
      <c r="F66" s="42"/>
      <c r="G66" s="42"/>
      <c r="H66" s="42"/>
    </row>
    <row r="67" spans="1:8" outlineLevel="1" x14ac:dyDescent="0.25">
      <c r="A67" s="19"/>
      <c r="B67" s="15"/>
      <c r="C67" s="15" t="s">
        <v>1236</v>
      </c>
      <c r="D67" s="42"/>
      <c r="E67" s="42"/>
      <c r="F67" s="42"/>
      <c r="G67" s="42"/>
      <c r="H67" s="42"/>
    </row>
    <row r="68" spans="1:8" outlineLevel="1" x14ac:dyDescent="0.25">
      <c r="A68" s="19"/>
      <c r="B68" s="15"/>
      <c r="C68" s="15" t="s">
        <v>1237</v>
      </c>
      <c r="D68" s="42"/>
      <c r="E68" s="42"/>
      <c r="F68" s="42"/>
      <c r="G68" s="42"/>
      <c r="H68" s="42"/>
    </row>
    <row r="69" spans="1:8" outlineLevel="1" x14ac:dyDescent="0.25">
      <c r="A69" s="19"/>
      <c r="B69" s="15"/>
      <c r="C69" s="15" t="s">
        <v>1238</v>
      </c>
      <c r="D69" s="42"/>
      <c r="E69" s="42"/>
      <c r="F69" s="42"/>
      <c r="G69" s="42"/>
      <c r="H69" s="42"/>
    </row>
    <row r="70" spans="1:8" outlineLevel="1" x14ac:dyDescent="0.25">
      <c r="A70" s="19"/>
      <c r="B70" s="333" t="s">
        <v>1226</v>
      </c>
      <c r="C70" s="15"/>
      <c r="D70" s="325"/>
      <c r="E70" s="325"/>
      <c r="F70" s="325"/>
      <c r="G70" s="325"/>
      <c r="H70" s="325"/>
    </row>
    <row r="71" spans="1:8" outlineLevel="1" x14ac:dyDescent="0.25">
      <c r="A71" s="19"/>
      <c r="B71" s="15"/>
      <c r="C71" s="15" t="s">
        <v>1232</v>
      </c>
      <c r="D71" s="42"/>
      <c r="E71" s="42"/>
      <c r="F71" s="42"/>
      <c r="G71" s="42"/>
      <c r="H71" s="42"/>
    </row>
    <row r="72" spans="1:8" outlineLevel="1" x14ac:dyDescent="0.25">
      <c r="A72" s="19"/>
      <c r="B72" s="15"/>
      <c r="C72" s="15" t="s">
        <v>1234</v>
      </c>
      <c r="D72" s="42"/>
      <c r="E72" s="42"/>
      <c r="F72" s="42"/>
      <c r="G72" s="42"/>
      <c r="H72" s="42"/>
    </row>
    <row r="73" spans="1:8" outlineLevel="1" x14ac:dyDescent="0.25">
      <c r="A73" s="19"/>
      <c r="B73" s="15"/>
      <c r="C73" s="15" t="s">
        <v>1235</v>
      </c>
      <c r="D73" s="42"/>
      <c r="E73" s="42"/>
      <c r="F73" s="42"/>
      <c r="G73" s="42"/>
      <c r="H73" s="42"/>
    </row>
    <row r="74" spans="1:8" outlineLevel="1" x14ac:dyDescent="0.25">
      <c r="A74" s="19"/>
      <c r="B74" s="15"/>
      <c r="C74" s="15" t="s">
        <v>1236</v>
      </c>
      <c r="D74" s="42"/>
      <c r="E74" s="42"/>
      <c r="F74" s="42"/>
      <c r="G74" s="42"/>
      <c r="H74" s="42"/>
    </row>
    <row r="75" spans="1:8" outlineLevel="1" x14ac:dyDescent="0.25">
      <c r="A75" s="19"/>
      <c r="B75" s="15"/>
      <c r="C75" s="15" t="s">
        <v>1237</v>
      </c>
      <c r="D75" s="42"/>
      <c r="E75" s="42"/>
      <c r="F75" s="42"/>
      <c r="G75" s="42"/>
      <c r="H75" s="42"/>
    </row>
    <row r="76" spans="1:8" outlineLevel="1" x14ac:dyDescent="0.25">
      <c r="A76" s="19"/>
      <c r="B76" s="15"/>
      <c r="C76" s="15" t="s">
        <v>1238</v>
      </c>
      <c r="D76" s="42"/>
      <c r="E76" s="42"/>
      <c r="F76" s="42"/>
      <c r="G76" s="42"/>
      <c r="H76" s="42"/>
    </row>
    <row r="77" spans="1:8" ht="15.75" x14ac:dyDescent="0.25">
      <c r="A77" s="365" t="s">
        <v>1260</v>
      </c>
      <c r="B77" s="22"/>
      <c r="C77" s="22"/>
      <c r="D77" s="369">
        <f>SUM(D57:D76)</f>
        <v>0</v>
      </c>
      <c r="E77" s="369">
        <f t="shared" ref="E77" si="5">SUM(E57:E76)</f>
        <v>0</v>
      </c>
      <c r="F77" s="369">
        <f t="shared" ref="F77" si="6">SUM(F57:F76)</f>
        <v>0</v>
      </c>
      <c r="G77" s="369">
        <f t="shared" ref="G77" si="7">SUM(G57:G76)</f>
        <v>0</v>
      </c>
      <c r="H77" s="369">
        <f t="shared" ref="H77" si="8">SUM(H57:H76)</f>
        <v>0</v>
      </c>
    </row>
    <row r="78" spans="1:8" ht="15.75" thickBot="1" x14ac:dyDescent="0.3">
      <c r="A78" s="368"/>
      <c r="B78" s="15"/>
      <c r="C78" s="15"/>
      <c r="D78" s="327"/>
      <c r="E78" s="327"/>
      <c r="F78" s="327"/>
      <c r="G78" s="327"/>
      <c r="H78" s="327"/>
    </row>
    <row r="79" spans="1:8" ht="16.5" thickTop="1" x14ac:dyDescent="0.25">
      <c r="A79" s="365" t="s">
        <v>1261</v>
      </c>
      <c r="B79" s="326"/>
      <c r="C79" s="29"/>
      <c r="D79" s="327"/>
      <c r="E79" s="327"/>
      <c r="F79" s="327"/>
      <c r="G79" s="327"/>
      <c r="H79" s="327"/>
    </row>
    <row r="80" spans="1:8" outlineLevel="1" x14ac:dyDescent="0.25">
      <c r="A80" s="19"/>
      <c r="B80" s="333" t="s">
        <v>1239</v>
      </c>
      <c r="C80" s="16"/>
      <c r="D80" s="364"/>
      <c r="E80" s="364"/>
      <c r="F80" s="364"/>
      <c r="G80" s="364"/>
      <c r="H80" s="364"/>
    </row>
    <row r="81" spans="1:8" outlineLevel="1" x14ac:dyDescent="0.25">
      <c r="A81" s="19"/>
      <c r="B81" s="15"/>
      <c r="C81" s="15" t="s">
        <v>1232</v>
      </c>
      <c r="D81" s="42"/>
      <c r="E81" s="42"/>
      <c r="F81" s="42"/>
      <c r="G81" s="42"/>
      <c r="H81" s="42"/>
    </row>
    <row r="82" spans="1:8" outlineLevel="1" x14ac:dyDescent="0.25">
      <c r="A82" s="19"/>
      <c r="B82" s="15"/>
      <c r="C82" s="15" t="s">
        <v>1234</v>
      </c>
      <c r="D82" s="42"/>
      <c r="E82" s="42"/>
      <c r="F82" s="42"/>
      <c r="G82" s="42"/>
      <c r="H82" s="42"/>
    </row>
    <row r="83" spans="1:8" outlineLevel="1" x14ac:dyDescent="0.25">
      <c r="A83" s="19"/>
      <c r="B83" s="15"/>
      <c r="C83" s="15" t="s">
        <v>1235</v>
      </c>
      <c r="D83" s="42"/>
      <c r="E83" s="42"/>
      <c r="F83" s="42"/>
      <c r="G83" s="42"/>
      <c r="H83" s="42"/>
    </row>
    <row r="84" spans="1:8" outlineLevel="1" x14ac:dyDescent="0.25">
      <c r="A84" s="19"/>
      <c r="B84" s="15"/>
      <c r="C84" s="15" t="s">
        <v>1236</v>
      </c>
      <c r="D84" s="42"/>
      <c r="E84" s="42"/>
      <c r="F84" s="42"/>
      <c r="G84" s="42"/>
      <c r="H84" s="42"/>
    </row>
    <row r="85" spans="1:8" outlineLevel="1" x14ac:dyDescent="0.25">
      <c r="A85" s="19"/>
      <c r="B85" s="15"/>
      <c r="C85" s="15" t="s">
        <v>1237</v>
      </c>
      <c r="D85" s="42"/>
      <c r="E85" s="42"/>
      <c r="F85" s="42"/>
      <c r="G85" s="42"/>
      <c r="H85" s="42"/>
    </row>
    <row r="86" spans="1:8" outlineLevel="1" x14ac:dyDescent="0.25">
      <c r="A86" s="19"/>
      <c r="B86" s="15"/>
      <c r="C86" s="15" t="s">
        <v>1238</v>
      </c>
      <c r="D86" s="42"/>
      <c r="E86" s="42"/>
      <c r="F86" s="42"/>
      <c r="G86" s="42"/>
      <c r="H86" s="42"/>
    </row>
    <row r="87" spans="1:8" outlineLevel="1" x14ac:dyDescent="0.25">
      <c r="A87" s="19"/>
      <c r="B87" s="333" t="s">
        <v>1225</v>
      </c>
      <c r="C87" s="15"/>
      <c r="D87" s="325"/>
      <c r="E87" s="325"/>
      <c r="F87" s="325"/>
      <c r="G87" s="325"/>
      <c r="H87" s="325"/>
    </row>
    <row r="88" spans="1:8" outlineLevel="1" x14ac:dyDescent="0.25">
      <c r="A88" s="19"/>
      <c r="B88" s="15"/>
      <c r="C88" s="15" t="s">
        <v>1232</v>
      </c>
      <c r="D88" s="42"/>
      <c r="E88" s="42"/>
      <c r="F88" s="42"/>
      <c r="G88" s="42"/>
      <c r="H88" s="42"/>
    </row>
    <row r="89" spans="1:8" outlineLevel="1" x14ac:dyDescent="0.25">
      <c r="A89" s="19"/>
      <c r="B89" s="15"/>
      <c r="C89" s="15" t="s">
        <v>1234</v>
      </c>
      <c r="D89" s="42"/>
      <c r="E89" s="42"/>
      <c r="F89" s="42"/>
      <c r="G89" s="42"/>
      <c r="H89" s="42"/>
    </row>
    <row r="90" spans="1:8" outlineLevel="1" x14ac:dyDescent="0.25">
      <c r="A90" s="19"/>
      <c r="B90" s="15"/>
      <c r="C90" s="15" t="s">
        <v>1235</v>
      </c>
      <c r="D90" s="42"/>
      <c r="E90" s="42"/>
      <c r="F90" s="42"/>
      <c r="G90" s="42"/>
      <c r="H90" s="42"/>
    </row>
    <row r="91" spans="1:8" outlineLevel="1" x14ac:dyDescent="0.25">
      <c r="A91" s="19"/>
      <c r="B91" s="15"/>
      <c r="C91" s="15" t="s">
        <v>1236</v>
      </c>
      <c r="D91" s="42"/>
      <c r="E91" s="42"/>
      <c r="F91" s="42"/>
      <c r="G91" s="42"/>
      <c r="H91" s="42"/>
    </row>
    <row r="92" spans="1:8" outlineLevel="1" x14ac:dyDescent="0.25">
      <c r="A92" s="19"/>
      <c r="B92" s="15"/>
      <c r="C92" s="15" t="s">
        <v>1237</v>
      </c>
      <c r="D92" s="42"/>
      <c r="E92" s="42"/>
      <c r="F92" s="42"/>
      <c r="G92" s="42"/>
      <c r="H92" s="42"/>
    </row>
    <row r="93" spans="1:8" outlineLevel="1" x14ac:dyDescent="0.25">
      <c r="A93" s="19"/>
      <c r="B93" s="15"/>
      <c r="C93" s="15" t="s">
        <v>1238</v>
      </c>
      <c r="D93" s="42"/>
      <c r="E93" s="42"/>
      <c r="F93" s="42"/>
      <c r="G93" s="42"/>
      <c r="H93" s="42"/>
    </row>
    <row r="94" spans="1:8" outlineLevel="1" x14ac:dyDescent="0.25">
      <c r="A94" s="19"/>
      <c r="B94" s="333" t="s">
        <v>1226</v>
      </c>
      <c r="C94" s="15"/>
      <c r="D94" s="325"/>
      <c r="E94" s="325"/>
      <c r="F94" s="325"/>
      <c r="G94" s="325"/>
      <c r="H94" s="325"/>
    </row>
    <row r="95" spans="1:8" outlineLevel="1" x14ac:dyDescent="0.25">
      <c r="A95" s="19"/>
      <c r="B95" s="15"/>
      <c r="C95" s="15" t="s">
        <v>1232</v>
      </c>
      <c r="D95" s="42"/>
      <c r="E95" s="42"/>
      <c r="F95" s="42"/>
      <c r="G95" s="42"/>
      <c r="H95" s="42"/>
    </row>
    <row r="96" spans="1:8" outlineLevel="1" x14ac:dyDescent="0.25">
      <c r="A96" s="19"/>
      <c r="B96" s="15"/>
      <c r="C96" s="15" t="s">
        <v>1234</v>
      </c>
      <c r="D96" s="42"/>
      <c r="E96" s="42"/>
      <c r="F96" s="42"/>
      <c r="G96" s="42"/>
      <c r="H96" s="42"/>
    </row>
    <row r="97" spans="1:8" outlineLevel="1" x14ac:dyDescent="0.25">
      <c r="A97" s="19"/>
      <c r="B97" s="15"/>
      <c r="C97" s="15" t="s">
        <v>1235</v>
      </c>
      <c r="D97" s="42"/>
      <c r="E97" s="42"/>
      <c r="F97" s="42"/>
      <c r="G97" s="42"/>
      <c r="H97" s="42"/>
    </row>
    <row r="98" spans="1:8" outlineLevel="1" x14ac:dyDescent="0.25">
      <c r="A98" s="19"/>
      <c r="B98" s="15"/>
      <c r="C98" s="15" t="s">
        <v>1236</v>
      </c>
      <c r="D98" s="42"/>
      <c r="E98" s="42"/>
      <c r="F98" s="42"/>
      <c r="G98" s="42"/>
      <c r="H98" s="42"/>
    </row>
    <row r="99" spans="1:8" outlineLevel="1" x14ac:dyDescent="0.25">
      <c r="A99" s="19"/>
      <c r="B99" s="15"/>
      <c r="C99" s="15" t="s">
        <v>1237</v>
      </c>
      <c r="D99" s="42"/>
      <c r="E99" s="42"/>
      <c r="F99" s="42"/>
      <c r="G99" s="42"/>
      <c r="H99" s="42"/>
    </row>
    <row r="100" spans="1:8" outlineLevel="1" x14ac:dyDescent="0.25">
      <c r="A100" s="19"/>
      <c r="B100" s="15"/>
      <c r="C100" s="15" t="s">
        <v>1238</v>
      </c>
      <c r="D100" s="42"/>
      <c r="E100" s="42"/>
      <c r="F100" s="42"/>
      <c r="G100" s="42"/>
      <c r="H100" s="42"/>
    </row>
    <row r="101" spans="1:8" ht="16.5" thickBot="1" x14ac:dyDescent="0.3">
      <c r="A101" s="365" t="s">
        <v>1262</v>
      </c>
      <c r="B101" s="22"/>
      <c r="C101" s="22"/>
      <c r="D101" s="369">
        <f>SUM(D81:D100)</f>
        <v>0</v>
      </c>
      <c r="E101" s="369">
        <f t="shared" ref="E101" si="9">SUM(E81:E100)</f>
        <v>0</v>
      </c>
      <c r="F101" s="369">
        <f t="shared" ref="F101" si="10">SUM(F81:F100)</f>
        <v>0</v>
      </c>
      <c r="G101" s="369">
        <f t="shared" ref="G101" si="11">SUM(G81:G100)</f>
        <v>0</v>
      </c>
      <c r="H101" s="369">
        <f t="shared" ref="H101" si="12">SUM(H81:H100)</f>
        <v>0</v>
      </c>
    </row>
    <row r="102" spans="1:8" ht="16.5" thickTop="1" thickBot="1" x14ac:dyDescent="0.3">
      <c r="A102" s="328"/>
      <c r="B102" s="329"/>
      <c r="C102" s="329"/>
      <c r="D102" s="330"/>
      <c r="E102" s="330"/>
      <c r="F102" s="330"/>
      <c r="G102" s="330"/>
      <c r="H102" s="330"/>
    </row>
    <row r="103" spans="1:8" ht="16.5" thickTop="1" x14ac:dyDescent="0.25">
      <c r="A103" s="365" t="s">
        <v>1254</v>
      </c>
      <c r="B103" s="326"/>
      <c r="C103" s="29"/>
      <c r="D103" s="327"/>
      <c r="E103" s="327"/>
      <c r="F103" s="327"/>
      <c r="G103" s="327"/>
      <c r="H103" s="327"/>
    </row>
    <row r="104" spans="1:8" outlineLevel="1" x14ac:dyDescent="0.25">
      <c r="A104" s="19"/>
      <c r="B104" s="333" t="s">
        <v>1239</v>
      </c>
      <c r="C104" s="16"/>
      <c r="D104" s="364"/>
      <c r="E104" s="364"/>
      <c r="F104" s="364"/>
      <c r="G104" s="364"/>
      <c r="H104" s="364"/>
    </row>
    <row r="105" spans="1:8" outlineLevel="1" x14ac:dyDescent="0.25">
      <c r="A105" s="19"/>
      <c r="B105" s="15"/>
      <c r="C105" s="15" t="s">
        <v>1232</v>
      </c>
      <c r="D105" s="42"/>
      <c r="E105" s="42"/>
      <c r="F105" s="42"/>
      <c r="G105" s="42"/>
      <c r="H105" s="42"/>
    </row>
    <row r="106" spans="1:8" outlineLevel="1" x14ac:dyDescent="0.25">
      <c r="A106" s="19"/>
      <c r="B106" s="15"/>
      <c r="C106" s="15" t="s">
        <v>1234</v>
      </c>
      <c r="D106" s="42"/>
      <c r="E106" s="42"/>
      <c r="F106" s="42"/>
      <c r="G106" s="42"/>
      <c r="H106" s="42"/>
    </row>
    <row r="107" spans="1:8" outlineLevel="1" x14ac:dyDescent="0.25">
      <c r="A107" s="19"/>
      <c r="B107" s="15"/>
      <c r="C107" s="15" t="s">
        <v>1235</v>
      </c>
      <c r="D107" s="42"/>
      <c r="E107" s="42"/>
      <c r="F107" s="42"/>
      <c r="G107" s="42"/>
      <c r="H107" s="42"/>
    </row>
    <row r="108" spans="1:8" outlineLevel="1" x14ac:dyDescent="0.25">
      <c r="A108" s="19"/>
      <c r="B108" s="15"/>
      <c r="C108" s="15" t="s">
        <v>1236</v>
      </c>
      <c r="D108" s="42"/>
      <c r="E108" s="42"/>
      <c r="F108" s="42"/>
      <c r="G108" s="42"/>
      <c r="H108" s="42"/>
    </row>
    <row r="109" spans="1:8" outlineLevel="1" x14ac:dyDescent="0.25">
      <c r="A109" s="19"/>
      <c r="B109" s="15"/>
      <c r="C109" s="15" t="s">
        <v>1237</v>
      </c>
      <c r="D109" s="42"/>
      <c r="E109" s="42"/>
      <c r="F109" s="42"/>
      <c r="G109" s="42"/>
      <c r="H109" s="42"/>
    </row>
    <row r="110" spans="1:8" outlineLevel="1" x14ac:dyDescent="0.25">
      <c r="A110" s="19"/>
      <c r="B110" s="15"/>
      <c r="C110" s="15" t="s">
        <v>1238</v>
      </c>
      <c r="D110" s="42"/>
      <c r="E110" s="42"/>
      <c r="F110" s="42"/>
      <c r="G110" s="42"/>
      <c r="H110" s="42"/>
    </row>
    <row r="111" spans="1:8" outlineLevel="1" x14ac:dyDescent="0.25">
      <c r="A111" s="19"/>
      <c r="B111" s="333" t="s">
        <v>1225</v>
      </c>
      <c r="C111" s="15"/>
      <c r="D111" s="325"/>
      <c r="E111" s="325"/>
      <c r="F111" s="325"/>
      <c r="G111" s="325"/>
      <c r="H111" s="325"/>
    </row>
    <row r="112" spans="1:8" outlineLevel="1" x14ac:dyDescent="0.25">
      <c r="A112" s="19"/>
      <c r="B112" s="15"/>
      <c r="C112" s="15" t="s">
        <v>1232</v>
      </c>
      <c r="D112" s="42"/>
      <c r="E112" s="42"/>
      <c r="F112" s="42"/>
      <c r="G112" s="42"/>
      <c r="H112" s="42"/>
    </row>
    <row r="113" spans="1:8" outlineLevel="1" x14ac:dyDescent="0.25">
      <c r="A113" s="19"/>
      <c r="B113" s="15"/>
      <c r="C113" s="15" t="s">
        <v>1234</v>
      </c>
      <c r="D113" s="42"/>
      <c r="E113" s="42"/>
      <c r="F113" s="42"/>
      <c r="G113" s="42"/>
      <c r="H113" s="42"/>
    </row>
    <row r="114" spans="1:8" outlineLevel="1" x14ac:dyDescent="0.25">
      <c r="A114" s="19"/>
      <c r="B114" s="15"/>
      <c r="C114" s="15" t="s">
        <v>1235</v>
      </c>
      <c r="D114" s="42"/>
      <c r="E114" s="42"/>
      <c r="F114" s="42"/>
      <c r="G114" s="42"/>
      <c r="H114" s="42"/>
    </row>
    <row r="115" spans="1:8" outlineLevel="1" x14ac:dyDescent="0.25">
      <c r="A115" s="19"/>
      <c r="B115" s="15"/>
      <c r="C115" s="15" t="s">
        <v>1236</v>
      </c>
      <c r="D115" s="42"/>
      <c r="E115" s="42"/>
      <c r="F115" s="42"/>
      <c r="G115" s="42"/>
      <c r="H115" s="42"/>
    </row>
    <row r="116" spans="1:8" outlineLevel="1" x14ac:dyDescent="0.25">
      <c r="A116" s="19"/>
      <c r="B116" s="15"/>
      <c r="C116" s="15" t="s">
        <v>1237</v>
      </c>
      <c r="D116" s="42"/>
      <c r="E116" s="42"/>
      <c r="F116" s="42"/>
      <c r="G116" s="42"/>
      <c r="H116" s="42"/>
    </row>
    <row r="117" spans="1:8" outlineLevel="1" x14ac:dyDescent="0.25">
      <c r="A117" s="19"/>
      <c r="B117" s="15"/>
      <c r="C117" s="15" t="s">
        <v>1238</v>
      </c>
      <c r="D117" s="42"/>
      <c r="E117" s="42"/>
      <c r="F117" s="42"/>
      <c r="G117" s="42"/>
      <c r="H117" s="42"/>
    </row>
    <row r="118" spans="1:8" outlineLevel="1" x14ac:dyDescent="0.25">
      <c r="A118" s="19"/>
      <c r="B118" s="333" t="s">
        <v>1226</v>
      </c>
      <c r="C118" s="15"/>
      <c r="D118" s="325"/>
      <c r="E118" s="325"/>
      <c r="F118" s="325"/>
      <c r="G118" s="325"/>
      <c r="H118" s="325"/>
    </row>
    <row r="119" spans="1:8" outlineLevel="1" x14ac:dyDescent="0.25">
      <c r="A119" s="19"/>
      <c r="B119" s="15"/>
      <c r="C119" s="15" t="s">
        <v>1232</v>
      </c>
      <c r="D119" s="42"/>
      <c r="E119" s="42"/>
      <c r="F119" s="42"/>
      <c r="G119" s="42"/>
      <c r="H119" s="42"/>
    </row>
    <row r="120" spans="1:8" outlineLevel="1" x14ac:dyDescent="0.25">
      <c r="A120" s="19"/>
      <c r="B120" s="15"/>
      <c r="C120" s="15" t="s">
        <v>1234</v>
      </c>
      <c r="D120" s="42"/>
      <c r="E120" s="42"/>
      <c r="F120" s="42"/>
      <c r="G120" s="42"/>
      <c r="H120" s="42"/>
    </row>
    <row r="121" spans="1:8" outlineLevel="1" x14ac:dyDescent="0.25">
      <c r="A121" s="19"/>
      <c r="B121" s="15"/>
      <c r="C121" s="15" t="s">
        <v>1235</v>
      </c>
      <c r="D121" s="42"/>
      <c r="E121" s="42"/>
      <c r="F121" s="42"/>
      <c r="G121" s="42"/>
      <c r="H121" s="42"/>
    </row>
    <row r="122" spans="1:8" outlineLevel="1" x14ac:dyDescent="0.25">
      <c r="A122" s="19"/>
      <c r="B122" s="15"/>
      <c r="C122" s="15" t="s">
        <v>1236</v>
      </c>
      <c r="D122" s="42"/>
      <c r="E122" s="42"/>
      <c r="F122" s="42"/>
      <c r="G122" s="42"/>
      <c r="H122" s="42"/>
    </row>
    <row r="123" spans="1:8" outlineLevel="1" x14ac:dyDescent="0.25">
      <c r="A123" s="19"/>
      <c r="B123" s="15"/>
      <c r="C123" s="15" t="s">
        <v>1237</v>
      </c>
      <c r="D123" s="42"/>
      <c r="E123" s="42"/>
      <c r="F123" s="42"/>
      <c r="G123" s="42"/>
      <c r="H123" s="42"/>
    </row>
    <row r="124" spans="1:8" outlineLevel="1" x14ac:dyDescent="0.25">
      <c r="A124" s="19"/>
      <c r="B124" s="15"/>
      <c r="C124" s="15" t="s">
        <v>1238</v>
      </c>
      <c r="D124" s="42"/>
      <c r="E124" s="42"/>
      <c r="F124" s="42"/>
      <c r="G124" s="42"/>
      <c r="H124" s="42"/>
    </row>
    <row r="125" spans="1:8" ht="16.5" thickBot="1" x14ac:dyDescent="0.3">
      <c r="A125" s="365" t="s">
        <v>1255</v>
      </c>
      <c r="B125" s="22"/>
      <c r="C125" s="22"/>
      <c r="D125" s="369">
        <f>SUM(D105:D124)</f>
        <v>0</v>
      </c>
      <c r="E125" s="369">
        <f t="shared" ref="E125" si="13">SUM(E105:E124)</f>
        <v>0</v>
      </c>
      <c r="F125" s="369">
        <f t="shared" ref="F125" si="14">SUM(F105:F124)</f>
        <v>0</v>
      </c>
      <c r="G125" s="369">
        <f t="shared" ref="G125" si="15">SUM(G105:G124)</f>
        <v>0</v>
      </c>
      <c r="H125" s="369">
        <f>SUM(H105:H124)</f>
        <v>0</v>
      </c>
    </row>
    <row r="126" spans="1:8" ht="15.75" thickTop="1" x14ac:dyDescent="0.25">
      <c r="A126" s="328"/>
      <c r="B126" s="329"/>
      <c r="C126" s="331"/>
      <c r="D126" s="330"/>
      <c r="E126" s="330"/>
      <c r="F126" s="330"/>
      <c r="G126" s="330"/>
      <c r="H126" s="330"/>
    </row>
    <row r="127" spans="1:8" ht="15.75" x14ac:dyDescent="0.25">
      <c r="A127" s="365" t="s">
        <v>1256</v>
      </c>
      <c r="B127" s="12"/>
      <c r="C127" s="13"/>
      <c r="D127" s="324"/>
      <c r="E127" s="324"/>
      <c r="F127" s="324"/>
      <c r="G127" s="324"/>
      <c r="H127" s="324"/>
    </row>
    <row r="128" spans="1:8" outlineLevel="1" x14ac:dyDescent="0.25">
      <c r="A128" s="19"/>
      <c r="B128" s="333" t="s">
        <v>1239</v>
      </c>
      <c r="C128" s="16"/>
      <c r="D128" s="364"/>
      <c r="E128" s="364"/>
      <c r="F128" s="364"/>
      <c r="G128" s="364"/>
      <c r="H128" s="364"/>
    </row>
    <row r="129" spans="1:8" outlineLevel="1" x14ac:dyDescent="0.25">
      <c r="A129" s="19"/>
      <c r="B129" s="15"/>
      <c r="C129" s="15" t="s">
        <v>1232</v>
      </c>
      <c r="D129" s="42"/>
      <c r="E129" s="42"/>
      <c r="F129" s="42"/>
      <c r="G129" s="42"/>
      <c r="H129" s="42"/>
    </row>
    <row r="130" spans="1:8" outlineLevel="1" x14ac:dyDescent="0.25">
      <c r="A130" s="19"/>
      <c r="B130" s="15"/>
      <c r="C130" s="15" t="s">
        <v>1234</v>
      </c>
      <c r="D130" s="42"/>
      <c r="E130" s="42"/>
      <c r="F130" s="42"/>
      <c r="G130" s="42"/>
      <c r="H130" s="42"/>
    </row>
    <row r="131" spans="1:8" outlineLevel="1" x14ac:dyDescent="0.25">
      <c r="A131" s="19"/>
      <c r="B131" s="15"/>
      <c r="C131" s="15" t="s">
        <v>1235</v>
      </c>
      <c r="D131" s="42"/>
      <c r="E131" s="42"/>
      <c r="F131" s="42"/>
      <c r="G131" s="42"/>
      <c r="H131" s="42"/>
    </row>
    <row r="132" spans="1:8" outlineLevel="1" x14ac:dyDescent="0.25">
      <c r="A132" s="19"/>
      <c r="B132" s="15"/>
      <c r="C132" s="15" t="s">
        <v>1236</v>
      </c>
      <c r="D132" s="42"/>
      <c r="E132" s="42"/>
      <c r="F132" s="42"/>
      <c r="G132" s="42"/>
      <c r="H132" s="42"/>
    </row>
    <row r="133" spans="1:8" outlineLevel="1" x14ac:dyDescent="0.25">
      <c r="A133" s="19"/>
      <c r="B133" s="15"/>
      <c r="C133" s="15" t="s">
        <v>1237</v>
      </c>
      <c r="D133" s="42"/>
      <c r="E133" s="42"/>
      <c r="F133" s="42"/>
      <c r="G133" s="42"/>
      <c r="H133" s="42"/>
    </row>
    <row r="134" spans="1:8" outlineLevel="1" x14ac:dyDescent="0.25">
      <c r="A134" s="19"/>
      <c r="B134" s="15"/>
      <c r="C134" s="15" t="s">
        <v>1238</v>
      </c>
      <c r="D134" s="42"/>
      <c r="E134" s="42"/>
      <c r="F134" s="42"/>
      <c r="G134" s="42"/>
      <c r="H134" s="42"/>
    </row>
    <row r="135" spans="1:8" outlineLevel="1" x14ac:dyDescent="0.25">
      <c r="A135" s="19"/>
      <c r="B135" s="333" t="s">
        <v>1225</v>
      </c>
      <c r="C135" s="15"/>
      <c r="D135" s="325"/>
      <c r="E135" s="325"/>
      <c r="F135" s="325"/>
      <c r="G135" s="325"/>
      <c r="H135" s="325"/>
    </row>
    <row r="136" spans="1:8" outlineLevel="1" x14ac:dyDescent="0.25">
      <c r="A136" s="19"/>
      <c r="B136" s="15"/>
      <c r="C136" s="15" t="s">
        <v>1232</v>
      </c>
      <c r="D136" s="42"/>
      <c r="E136" s="42"/>
      <c r="F136" s="42"/>
      <c r="G136" s="42"/>
      <c r="H136" s="42"/>
    </row>
    <row r="137" spans="1:8" outlineLevel="1" x14ac:dyDescent="0.25">
      <c r="A137" s="19"/>
      <c r="B137" s="15"/>
      <c r="C137" s="15" t="s">
        <v>1234</v>
      </c>
      <c r="D137" s="42"/>
      <c r="E137" s="42"/>
      <c r="F137" s="42"/>
      <c r="G137" s="42"/>
      <c r="H137" s="42"/>
    </row>
    <row r="138" spans="1:8" outlineLevel="1" x14ac:dyDescent="0.25">
      <c r="A138" s="19"/>
      <c r="B138" s="15"/>
      <c r="C138" s="15" t="s">
        <v>1235</v>
      </c>
      <c r="D138" s="42"/>
      <c r="E138" s="42"/>
      <c r="F138" s="42"/>
      <c r="G138" s="42"/>
      <c r="H138" s="42"/>
    </row>
    <row r="139" spans="1:8" outlineLevel="1" x14ac:dyDescent="0.25">
      <c r="A139" s="19"/>
      <c r="B139" s="15"/>
      <c r="C139" s="15" t="s">
        <v>1236</v>
      </c>
      <c r="D139" s="42"/>
      <c r="E139" s="42"/>
      <c r="F139" s="42"/>
      <c r="G139" s="42"/>
      <c r="H139" s="42"/>
    </row>
    <row r="140" spans="1:8" outlineLevel="1" x14ac:dyDescent="0.25">
      <c r="A140" s="19"/>
      <c r="B140" s="15"/>
      <c r="C140" s="15" t="s">
        <v>1237</v>
      </c>
      <c r="D140" s="42"/>
      <c r="E140" s="42"/>
      <c r="F140" s="42"/>
      <c r="G140" s="42"/>
      <c r="H140" s="42"/>
    </row>
    <row r="141" spans="1:8" outlineLevel="1" x14ac:dyDescent="0.25">
      <c r="A141" s="19"/>
      <c r="B141" s="15"/>
      <c r="C141" s="15" t="s">
        <v>1238</v>
      </c>
      <c r="D141" s="42"/>
      <c r="E141" s="42"/>
      <c r="F141" s="42"/>
      <c r="G141" s="42"/>
      <c r="H141" s="42"/>
    </row>
    <row r="142" spans="1:8" outlineLevel="1" x14ac:dyDescent="0.25">
      <c r="A142" s="19"/>
      <c r="B142" s="333" t="s">
        <v>1226</v>
      </c>
      <c r="C142" s="15"/>
      <c r="D142" s="325"/>
      <c r="E142" s="325"/>
      <c r="F142" s="325"/>
      <c r="G142" s="325"/>
      <c r="H142" s="325"/>
    </row>
    <row r="143" spans="1:8" outlineLevel="1" x14ac:dyDescent="0.25">
      <c r="A143" s="19"/>
      <c r="B143" s="15"/>
      <c r="C143" s="15" t="s">
        <v>1232</v>
      </c>
      <c r="D143" s="42"/>
      <c r="E143" s="42"/>
      <c r="F143" s="42"/>
      <c r="G143" s="42"/>
      <c r="H143" s="42"/>
    </row>
    <row r="144" spans="1:8" outlineLevel="1" x14ac:dyDescent="0.25">
      <c r="A144" s="19"/>
      <c r="B144" s="15"/>
      <c r="C144" s="15" t="s">
        <v>1234</v>
      </c>
      <c r="D144" s="42"/>
      <c r="E144" s="42"/>
      <c r="F144" s="42"/>
      <c r="G144" s="42"/>
      <c r="H144" s="42"/>
    </row>
    <row r="145" spans="1:8" outlineLevel="1" x14ac:dyDescent="0.25">
      <c r="A145" s="19"/>
      <c r="B145" s="15"/>
      <c r="C145" s="15" t="s">
        <v>1235</v>
      </c>
      <c r="D145" s="42"/>
      <c r="E145" s="42"/>
      <c r="F145" s="42"/>
      <c r="G145" s="42"/>
      <c r="H145" s="42"/>
    </row>
    <row r="146" spans="1:8" outlineLevel="1" x14ac:dyDescent="0.25">
      <c r="A146" s="19"/>
      <c r="B146" s="15"/>
      <c r="C146" s="15" t="s">
        <v>1236</v>
      </c>
      <c r="D146" s="42"/>
      <c r="E146" s="42"/>
      <c r="F146" s="42"/>
      <c r="G146" s="42"/>
      <c r="H146" s="42"/>
    </row>
    <row r="147" spans="1:8" outlineLevel="1" x14ac:dyDescent="0.25">
      <c r="A147" s="19"/>
      <c r="B147" s="15"/>
      <c r="C147" s="15" t="s">
        <v>1237</v>
      </c>
      <c r="D147" s="42"/>
      <c r="E147" s="42"/>
      <c r="F147" s="42"/>
      <c r="G147" s="42"/>
      <c r="H147" s="42"/>
    </row>
    <row r="148" spans="1:8" outlineLevel="1" x14ac:dyDescent="0.25">
      <c r="A148" s="19"/>
      <c r="B148" s="15"/>
      <c r="C148" s="15" t="s">
        <v>1238</v>
      </c>
      <c r="D148" s="42"/>
      <c r="E148" s="42"/>
      <c r="F148" s="42"/>
      <c r="G148" s="42"/>
      <c r="H148" s="42"/>
    </row>
    <row r="149" spans="1:8" ht="15.75" x14ac:dyDescent="0.25">
      <c r="A149" s="365" t="s">
        <v>1263</v>
      </c>
      <c r="B149" s="22"/>
      <c r="C149" s="22"/>
      <c r="D149" s="369">
        <f>SUM(D129:D148)</f>
        <v>0</v>
      </c>
      <c r="E149" s="369">
        <f t="shared" ref="E149" si="16">SUM(E129:E148)</f>
        <v>0</v>
      </c>
      <c r="F149" s="369">
        <f t="shared" ref="F149" si="17">SUM(F129:F148)</f>
        <v>0</v>
      </c>
      <c r="G149" s="369">
        <f t="shared" ref="G149" si="18">SUM(G129:G148)</f>
        <v>0</v>
      </c>
      <c r="H149" s="369">
        <f t="shared" ref="H149" si="19">SUM(H129:H148)</f>
        <v>0</v>
      </c>
    </row>
    <row r="150" spans="1:8" ht="15.75" x14ac:dyDescent="0.25">
      <c r="A150" s="365"/>
      <c r="B150" s="22"/>
      <c r="C150" s="15"/>
      <c r="D150" s="370"/>
      <c r="E150" s="370"/>
      <c r="F150" s="370"/>
      <c r="G150" s="370"/>
      <c r="H150" s="370"/>
    </row>
    <row r="151" spans="1:8" ht="15.75" x14ac:dyDescent="0.25">
      <c r="A151" s="365" t="s">
        <v>1264</v>
      </c>
      <c r="B151" s="12"/>
      <c r="C151" s="332"/>
      <c r="D151" s="327"/>
      <c r="E151" s="327"/>
      <c r="F151" s="327"/>
      <c r="G151" s="327"/>
      <c r="H151" s="327"/>
    </row>
    <row r="152" spans="1:8" outlineLevel="1" x14ac:dyDescent="0.25">
      <c r="A152" s="19"/>
      <c r="B152" s="333" t="s">
        <v>1239</v>
      </c>
      <c r="C152" s="16"/>
      <c r="D152" s="364"/>
      <c r="E152" s="364"/>
      <c r="F152" s="364"/>
      <c r="G152" s="364"/>
      <c r="H152" s="364"/>
    </row>
    <row r="153" spans="1:8" outlineLevel="1" x14ac:dyDescent="0.25">
      <c r="A153" s="19"/>
      <c r="B153" s="15"/>
      <c r="C153" s="15" t="s">
        <v>1232</v>
      </c>
      <c r="D153" s="42"/>
      <c r="E153" s="42"/>
      <c r="F153" s="42"/>
      <c r="G153" s="42"/>
      <c r="H153" s="42"/>
    </row>
    <row r="154" spans="1:8" outlineLevel="1" x14ac:dyDescent="0.25">
      <c r="A154" s="19"/>
      <c r="B154" s="15"/>
      <c r="C154" s="15" t="s">
        <v>1234</v>
      </c>
      <c r="D154" s="42"/>
      <c r="E154" s="42"/>
      <c r="F154" s="42"/>
      <c r="G154" s="42"/>
      <c r="H154" s="42"/>
    </row>
    <row r="155" spans="1:8" outlineLevel="1" x14ac:dyDescent="0.25">
      <c r="A155" s="19"/>
      <c r="B155" s="15"/>
      <c r="C155" s="15" t="s">
        <v>1235</v>
      </c>
      <c r="D155" s="42"/>
      <c r="E155" s="42"/>
      <c r="F155" s="42"/>
      <c r="G155" s="42"/>
      <c r="H155" s="42"/>
    </row>
    <row r="156" spans="1:8" outlineLevel="1" x14ac:dyDescent="0.25">
      <c r="A156" s="19"/>
      <c r="B156" s="15"/>
      <c r="C156" s="15" t="s">
        <v>1236</v>
      </c>
      <c r="D156" s="42"/>
      <c r="E156" s="42"/>
      <c r="F156" s="42"/>
      <c r="G156" s="42"/>
      <c r="H156" s="42"/>
    </row>
    <row r="157" spans="1:8" outlineLevel="1" x14ac:dyDescent="0.25">
      <c r="A157" s="19"/>
      <c r="B157" s="15"/>
      <c r="C157" s="15" t="s">
        <v>1237</v>
      </c>
      <c r="D157" s="42"/>
      <c r="E157" s="42"/>
      <c r="F157" s="42"/>
      <c r="G157" s="42"/>
      <c r="H157" s="42"/>
    </row>
    <row r="158" spans="1:8" outlineLevel="1" x14ac:dyDescent="0.25">
      <c r="A158" s="19"/>
      <c r="B158" s="15"/>
      <c r="C158" s="15" t="s">
        <v>1238</v>
      </c>
      <c r="D158" s="42"/>
      <c r="E158" s="42"/>
      <c r="F158" s="42"/>
      <c r="G158" s="42"/>
      <c r="H158" s="42"/>
    </row>
    <row r="159" spans="1:8" outlineLevel="1" x14ac:dyDescent="0.25">
      <c r="A159" s="19"/>
      <c r="B159" s="333" t="s">
        <v>1225</v>
      </c>
      <c r="C159" s="15"/>
      <c r="D159" s="325"/>
      <c r="E159" s="325"/>
      <c r="F159" s="325"/>
      <c r="G159" s="325"/>
      <c r="H159" s="325"/>
    </row>
    <row r="160" spans="1:8" outlineLevel="1" x14ac:dyDescent="0.25">
      <c r="A160" s="19"/>
      <c r="B160" s="15"/>
      <c r="C160" s="15" t="s">
        <v>1232</v>
      </c>
      <c r="D160" s="42"/>
      <c r="E160" s="42"/>
      <c r="F160" s="42"/>
      <c r="G160" s="42"/>
      <c r="H160" s="42"/>
    </row>
    <row r="161" spans="1:8" outlineLevel="1" x14ac:dyDescent="0.25">
      <c r="A161" s="19"/>
      <c r="B161" s="15"/>
      <c r="C161" s="15" t="s">
        <v>1234</v>
      </c>
      <c r="D161" s="42"/>
      <c r="E161" s="42"/>
      <c r="F161" s="42"/>
      <c r="G161" s="42"/>
      <c r="H161" s="42"/>
    </row>
    <row r="162" spans="1:8" outlineLevel="1" x14ac:dyDescent="0.25">
      <c r="A162" s="19"/>
      <c r="B162" s="15"/>
      <c r="C162" s="15" t="s">
        <v>1235</v>
      </c>
      <c r="D162" s="42"/>
      <c r="E162" s="42"/>
      <c r="F162" s="42"/>
      <c r="G162" s="42"/>
      <c r="H162" s="42"/>
    </row>
    <row r="163" spans="1:8" outlineLevel="1" x14ac:dyDescent="0.25">
      <c r="A163" s="19"/>
      <c r="B163" s="15"/>
      <c r="C163" s="15" t="s">
        <v>1236</v>
      </c>
      <c r="D163" s="42"/>
      <c r="E163" s="42"/>
      <c r="F163" s="42"/>
      <c r="G163" s="42"/>
      <c r="H163" s="42"/>
    </row>
    <row r="164" spans="1:8" outlineLevel="1" x14ac:dyDescent="0.25">
      <c r="A164" s="19"/>
      <c r="B164" s="15"/>
      <c r="C164" s="15" t="s">
        <v>1237</v>
      </c>
      <c r="D164" s="42"/>
      <c r="E164" s="42"/>
      <c r="F164" s="42"/>
      <c r="G164" s="42"/>
      <c r="H164" s="42"/>
    </row>
    <row r="165" spans="1:8" outlineLevel="1" x14ac:dyDescent="0.25">
      <c r="A165" s="19"/>
      <c r="B165" s="15"/>
      <c r="C165" s="15" t="s">
        <v>1238</v>
      </c>
      <c r="D165" s="42"/>
      <c r="E165" s="42"/>
      <c r="F165" s="42"/>
      <c r="G165" s="42"/>
      <c r="H165" s="42"/>
    </row>
    <row r="166" spans="1:8" outlineLevel="1" x14ac:dyDescent="0.25">
      <c r="A166" s="19"/>
      <c r="B166" s="333" t="s">
        <v>1226</v>
      </c>
      <c r="C166" s="15"/>
      <c r="D166" s="325"/>
      <c r="E166" s="325"/>
      <c r="F166" s="325"/>
      <c r="G166" s="325"/>
      <c r="H166" s="325"/>
    </row>
    <row r="167" spans="1:8" outlineLevel="1" x14ac:dyDescent="0.25">
      <c r="A167" s="19"/>
      <c r="B167" s="15"/>
      <c r="C167" s="15" t="s">
        <v>1232</v>
      </c>
      <c r="D167" s="42"/>
      <c r="E167" s="42"/>
      <c r="F167" s="42"/>
      <c r="G167" s="42"/>
      <c r="H167" s="42"/>
    </row>
    <row r="168" spans="1:8" outlineLevel="1" x14ac:dyDescent="0.25">
      <c r="A168" s="19"/>
      <c r="B168" s="15"/>
      <c r="C168" s="15" t="s">
        <v>1234</v>
      </c>
      <c r="D168" s="42"/>
      <c r="E168" s="42"/>
      <c r="F168" s="42"/>
      <c r="G168" s="42"/>
      <c r="H168" s="42"/>
    </row>
    <row r="169" spans="1:8" outlineLevel="1" x14ac:dyDescent="0.25">
      <c r="A169" s="19"/>
      <c r="B169" s="15"/>
      <c r="C169" s="15" t="s">
        <v>1235</v>
      </c>
      <c r="D169" s="42"/>
      <c r="E169" s="42"/>
      <c r="F169" s="42"/>
      <c r="G169" s="42"/>
      <c r="H169" s="42"/>
    </row>
    <row r="170" spans="1:8" outlineLevel="1" x14ac:dyDescent="0.25">
      <c r="A170" s="19"/>
      <c r="B170" s="15"/>
      <c r="C170" s="15" t="s">
        <v>1236</v>
      </c>
      <c r="D170" s="42"/>
      <c r="E170" s="42"/>
      <c r="F170" s="42"/>
      <c r="G170" s="42"/>
      <c r="H170" s="42"/>
    </row>
    <row r="171" spans="1:8" outlineLevel="1" x14ac:dyDescent="0.25">
      <c r="A171" s="19"/>
      <c r="B171" s="15"/>
      <c r="C171" s="15" t="s">
        <v>1237</v>
      </c>
      <c r="D171" s="42"/>
      <c r="E171" s="42"/>
      <c r="F171" s="42"/>
      <c r="G171" s="42"/>
      <c r="H171" s="42"/>
    </row>
    <row r="172" spans="1:8" outlineLevel="1" x14ac:dyDescent="0.25">
      <c r="A172" s="19"/>
      <c r="B172" s="15"/>
      <c r="C172" s="15" t="s">
        <v>1238</v>
      </c>
      <c r="D172" s="42"/>
      <c r="E172" s="42"/>
      <c r="F172" s="42"/>
      <c r="G172" s="42"/>
      <c r="H172" s="42"/>
    </row>
    <row r="173" spans="1:8" ht="16.5" thickBot="1" x14ac:dyDescent="0.3">
      <c r="A173" s="365" t="s">
        <v>1267</v>
      </c>
      <c r="B173" s="22"/>
      <c r="C173" s="22"/>
      <c r="D173" s="369">
        <f>SUM(D153:D172)</f>
        <v>0</v>
      </c>
      <c r="E173" s="369">
        <f t="shared" ref="E173" si="20">SUM(E153:E172)</f>
        <v>0</v>
      </c>
      <c r="F173" s="369">
        <f t="shared" ref="F173" si="21">SUM(F153:F172)</f>
        <v>0</v>
      </c>
      <c r="G173" s="369">
        <f t="shared" ref="G173" si="22">SUM(G153:G172)</f>
        <v>0</v>
      </c>
      <c r="H173" s="369">
        <f t="shared" ref="H173" si="23">SUM(H153:H172)</f>
        <v>0</v>
      </c>
    </row>
    <row r="174" spans="1:8" ht="15.75" thickTop="1" x14ac:dyDescent="0.25">
      <c r="A174" s="328"/>
      <c r="B174" s="328"/>
      <c r="C174" s="328"/>
      <c r="D174" s="330"/>
      <c r="E174" s="330"/>
      <c r="F174" s="330"/>
      <c r="G174" s="330"/>
      <c r="H174" s="330"/>
    </row>
    <row r="175" spans="1:8" ht="15.75" x14ac:dyDescent="0.25">
      <c r="A175" s="365" t="s">
        <v>1265</v>
      </c>
      <c r="B175" s="333"/>
      <c r="C175" s="332"/>
      <c r="D175" s="324"/>
      <c r="E175" s="324"/>
      <c r="F175" s="324"/>
      <c r="G175" s="324"/>
      <c r="H175" s="324"/>
    </row>
    <row r="176" spans="1:8" outlineLevel="1" x14ac:dyDescent="0.25">
      <c r="A176" s="19"/>
      <c r="B176" s="333" t="s">
        <v>1239</v>
      </c>
      <c r="C176" s="16"/>
      <c r="D176" s="364"/>
      <c r="E176" s="364"/>
      <c r="F176" s="364"/>
      <c r="G176" s="364"/>
      <c r="H176" s="364"/>
    </row>
    <row r="177" spans="1:8" outlineLevel="1" x14ac:dyDescent="0.25">
      <c r="A177" s="19"/>
      <c r="B177" s="15"/>
      <c r="C177" s="15" t="s">
        <v>1232</v>
      </c>
      <c r="D177" s="42"/>
      <c r="E177" s="42"/>
      <c r="F177" s="42"/>
      <c r="G177" s="42"/>
      <c r="H177" s="42"/>
    </row>
    <row r="178" spans="1:8" outlineLevel="1" x14ac:dyDescent="0.25">
      <c r="A178" s="19"/>
      <c r="B178" s="15"/>
      <c r="C178" s="15" t="s">
        <v>1234</v>
      </c>
      <c r="D178" s="42"/>
      <c r="E178" s="42"/>
      <c r="F178" s="42"/>
      <c r="G178" s="42"/>
      <c r="H178" s="42"/>
    </row>
    <row r="179" spans="1:8" outlineLevel="1" x14ac:dyDescent="0.25">
      <c r="A179" s="19"/>
      <c r="B179" s="15"/>
      <c r="C179" s="15" t="s">
        <v>1235</v>
      </c>
      <c r="D179" s="42"/>
      <c r="E179" s="42"/>
      <c r="F179" s="42"/>
      <c r="G179" s="42"/>
      <c r="H179" s="42"/>
    </row>
    <row r="180" spans="1:8" outlineLevel="1" x14ac:dyDescent="0.25">
      <c r="A180" s="19"/>
      <c r="B180" s="15"/>
      <c r="C180" s="15" t="s">
        <v>1236</v>
      </c>
      <c r="D180" s="42"/>
      <c r="E180" s="42"/>
      <c r="F180" s="42"/>
      <c r="G180" s="42"/>
      <c r="H180" s="42"/>
    </row>
    <row r="181" spans="1:8" outlineLevel="1" x14ac:dyDescent="0.25">
      <c r="A181" s="19"/>
      <c r="B181" s="15"/>
      <c r="C181" s="15" t="s">
        <v>1237</v>
      </c>
      <c r="D181" s="42"/>
      <c r="E181" s="42"/>
      <c r="F181" s="42"/>
      <c r="G181" s="42"/>
      <c r="H181" s="42"/>
    </row>
    <row r="182" spans="1:8" outlineLevel="1" x14ac:dyDescent="0.25">
      <c r="A182" s="19"/>
      <c r="B182" s="15"/>
      <c r="C182" s="15" t="s">
        <v>1238</v>
      </c>
      <c r="D182" s="42"/>
      <c r="E182" s="42"/>
      <c r="F182" s="42"/>
      <c r="G182" s="42"/>
      <c r="H182" s="42"/>
    </row>
    <row r="183" spans="1:8" outlineLevel="1" x14ac:dyDescent="0.25">
      <c r="A183" s="19"/>
      <c r="B183" s="333" t="s">
        <v>1225</v>
      </c>
      <c r="C183" s="15"/>
      <c r="D183" s="325"/>
      <c r="E183" s="325"/>
      <c r="F183" s="325"/>
      <c r="G183" s="325"/>
      <c r="H183" s="325"/>
    </row>
    <row r="184" spans="1:8" outlineLevel="1" x14ac:dyDescent="0.25">
      <c r="A184" s="19"/>
      <c r="B184" s="15"/>
      <c r="C184" s="15" t="s">
        <v>1232</v>
      </c>
      <c r="D184" s="42"/>
      <c r="E184" s="42"/>
      <c r="F184" s="42"/>
      <c r="G184" s="42"/>
      <c r="H184" s="42"/>
    </row>
    <row r="185" spans="1:8" outlineLevel="1" x14ac:dyDescent="0.25">
      <c r="A185" s="19"/>
      <c r="B185" s="15"/>
      <c r="C185" s="15" t="s">
        <v>1234</v>
      </c>
      <c r="D185" s="42"/>
      <c r="E185" s="42"/>
      <c r="F185" s="42"/>
      <c r="G185" s="42"/>
      <c r="H185" s="42"/>
    </row>
    <row r="186" spans="1:8" outlineLevel="1" x14ac:dyDescent="0.25">
      <c r="A186" s="19"/>
      <c r="B186" s="15"/>
      <c r="C186" s="15" t="s">
        <v>1235</v>
      </c>
      <c r="D186" s="42"/>
      <c r="E186" s="42"/>
      <c r="F186" s="42"/>
      <c r="G186" s="42"/>
      <c r="H186" s="42"/>
    </row>
    <row r="187" spans="1:8" outlineLevel="1" x14ac:dyDescent="0.25">
      <c r="A187" s="19"/>
      <c r="B187" s="15"/>
      <c r="C187" s="15" t="s">
        <v>1236</v>
      </c>
      <c r="D187" s="42"/>
      <c r="E187" s="42"/>
      <c r="F187" s="42"/>
      <c r="G187" s="42"/>
      <c r="H187" s="42"/>
    </row>
    <row r="188" spans="1:8" outlineLevel="1" x14ac:dyDescent="0.25">
      <c r="A188" s="19"/>
      <c r="B188" s="15"/>
      <c r="C188" s="15" t="s">
        <v>1237</v>
      </c>
      <c r="D188" s="42"/>
      <c r="E188" s="42"/>
      <c r="F188" s="42"/>
      <c r="G188" s="42"/>
      <c r="H188" s="42"/>
    </row>
    <row r="189" spans="1:8" outlineLevel="1" x14ac:dyDescent="0.25">
      <c r="A189" s="19"/>
      <c r="B189" s="15"/>
      <c r="C189" s="15" t="s">
        <v>1238</v>
      </c>
      <c r="D189" s="42"/>
      <c r="E189" s="42"/>
      <c r="F189" s="42"/>
      <c r="G189" s="42"/>
      <c r="H189" s="42"/>
    </row>
    <row r="190" spans="1:8" outlineLevel="1" x14ac:dyDescent="0.25">
      <c r="A190" s="19"/>
      <c r="B190" s="333" t="s">
        <v>1226</v>
      </c>
      <c r="C190" s="15"/>
      <c r="D190" s="325"/>
      <c r="E190" s="325"/>
      <c r="F190" s="325"/>
      <c r="G190" s="325"/>
      <c r="H190" s="325"/>
    </row>
    <row r="191" spans="1:8" outlineLevel="1" x14ac:dyDescent="0.25">
      <c r="A191" s="19"/>
      <c r="B191" s="15"/>
      <c r="C191" s="15" t="s">
        <v>1232</v>
      </c>
      <c r="D191" s="42"/>
      <c r="E191" s="42"/>
      <c r="F191" s="42"/>
      <c r="G191" s="42"/>
      <c r="H191" s="42"/>
    </row>
    <row r="192" spans="1:8" outlineLevel="1" x14ac:dyDescent="0.25">
      <c r="A192" s="19"/>
      <c r="B192" s="15"/>
      <c r="C192" s="15" t="s">
        <v>1234</v>
      </c>
      <c r="D192" s="42"/>
      <c r="E192" s="42"/>
      <c r="F192" s="42"/>
      <c r="G192" s="42"/>
      <c r="H192" s="42"/>
    </row>
    <row r="193" spans="1:8" outlineLevel="1" x14ac:dyDescent="0.25">
      <c r="A193" s="19"/>
      <c r="B193" s="15"/>
      <c r="C193" s="15" t="s">
        <v>1235</v>
      </c>
      <c r="D193" s="42"/>
      <c r="E193" s="42"/>
      <c r="F193" s="42"/>
      <c r="G193" s="42"/>
      <c r="H193" s="42"/>
    </row>
    <row r="194" spans="1:8" outlineLevel="1" x14ac:dyDescent="0.25">
      <c r="A194" s="19"/>
      <c r="B194" s="15"/>
      <c r="C194" s="15" t="s">
        <v>1236</v>
      </c>
      <c r="D194" s="42"/>
      <c r="E194" s="42"/>
      <c r="F194" s="42"/>
      <c r="G194" s="42"/>
      <c r="H194" s="42"/>
    </row>
    <row r="195" spans="1:8" outlineLevel="1" x14ac:dyDescent="0.25">
      <c r="A195" s="19"/>
      <c r="B195" s="15"/>
      <c r="C195" s="15" t="s">
        <v>1237</v>
      </c>
      <c r="D195" s="42"/>
      <c r="E195" s="42"/>
      <c r="F195" s="42"/>
      <c r="G195" s="42"/>
      <c r="H195" s="42"/>
    </row>
    <row r="196" spans="1:8" outlineLevel="1" x14ac:dyDescent="0.25">
      <c r="A196" s="19"/>
      <c r="B196" s="15"/>
      <c r="C196" s="15" t="s">
        <v>1238</v>
      </c>
      <c r="D196" s="42"/>
      <c r="E196" s="42"/>
      <c r="F196" s="42"/>
      <c r="G196" s="42"/>
      <c r="H196" s="42"/>
    </row>
    <row r="197" spans="1:8" ht="15.75" x14ac:dyDescent="0.25">
      <c r="A197" s="365" t="s">
        <v>1266</v>
      </c>
      <c r="B197" s="22"/>
      <c r="C197" s="22"/>
      <c r="D197" s="369">
        <f>SUM(D177:D196)</f>
        <v>0</v>
      </c>
      <c r="E197" s="369">
        <f t="shared" ref="E197" si="24">SUM(E177:E196)</f>
        <v>0</v>
      </c>
      <c r="F197" s="369">
        <f t="shared" ref="F197" si="25">SUM(F177:F196)</f>
        <v>0</v>
      </c>
      <c r="G197" s="369">
        <f t="shared" ref="G197" si="26">SUM(G177:G196)</f>
        <v>0</v>
      </c>
      <c r="H197" s="369">
        <f t="shared" ref="H197" si="27">SUM(H177:H196)</f>
        <v>0</v>
      </c>
    </row>
    <row r="198" spans="1:8" ht="15.75" x14ac:dyDescent="0.25">
      <c r="A198" s="365"/>
      <c r="B198" s="15"/>
      <c r="C198" s="15"/>
      <c r="D198" s="370"/>
      <c r="E198" s="370"/>
      <c r="F198" s="370"/>
      <c r="G198" s="370"/>
      <c r="H198" s="370"/>
    </row>
    <row r="199" spans="1:8" ht="15.75" x14ac:dyDescent="0.25">
      <c r="A199" s="365" t="s">
        <v>1268</v>
      </c>
      <c r="B199" s="333"/>
      <c r="C199" s="332"/>
      <c r="D199" s="324"/>
      <c r="E199" s="324"/>
      <c r="F199" s="324"/>
      <c r="G199" s="324"/>
      <c r="H199" s="324"/>
    </row>
    <row r="200" spans="1:8" outlineLevel="1" x14ac:dyDescent="0.25">
      <c r="A200" s="19"/>
      <c r="B200" s="333" t="s">
        <v>1239</v>
      </c>
      <c r="C200" s="16"/>
      <c r="D200" s="364"/>
      <c r="E200" s="364"/>
      <c r="F200" s="364"/>
      <c r="G200" s="364"/>
      <c r="H200" s="364"/>
    </row>
    <row r="201" spans="1:8" outlineLevel="1" x14ac:dyDescent="0.25">
      <c r="A201" s="19"/>
      <c r="B201" s="15"/>
      <c r="C201" s="15" t="s">
        <v>1232</v>
      </c>
      <c r="D201" s="42"/>
      <c r="E201" s="42"/>
      <c r="F201" s="42"/>
      <c r="G201" s="42"/>
      <c r="H201" s="42"/>
    </row>
    <row r="202" spans="1:8" outlineLevel="1" x14ac:dyDescent="0.25">
      <c r="A202" s="19"/>
      <c r="B202" s="15"/>
      <c r="C202" s="15" t="s">
        <v>1234</v>
      </c>
      <c r="D202" s="42"/>
      <c r="E202" s="42"/>
      <c r="F202" s="42"/>
      <c r="G202" s="42"/>
      <c r="H202" s="42"/>
    </row>
    <row r="203" spans="1:8" outlineLevel="1" x14ac:dyDescent="0.25">
      <c r="A203" s="19"/>
      <c r="B203" s="15"/>
      <c r="C203" s="15" t="s">
        <v>1235</v>
      </c>
      <c r="D203" s="42"/>
      <c r="E203" s="42"/>
      <c r="F203" s="42"/>
      <c r="G203" s="42"/>
      <c r="H203" s="42"/>
    </row>
    <row r="204" spans="1:8" outlineLevel="1" x14ac:dyDescent="0.25">
      <c r="A204" s="19"/>
      <c r="B204" s="15"/>
      <c r="C204" s="15" t="s">
        <v>1236</v>
      </c>
      <c r="D204" s="42"/>
      <c r="E204" s="42"/>
      <c r="F204" s="42"/>
      <c r="G204" s="42"/>
      <c r="H204" s="42"/>
    </row>
    <row r="205" spans="1:8" outlineLevel="1" x14ac:dyDescent="0.25">
      <c r="A205" s="19"/>
      <c r="B205" s="15"/>
      <c r="C205" s="15" t="s">
        <v>1237</v>
      </c>
      <c r="D205" s="42"/>
      <c r="E205" s="42"/>
      <c r="F205" s="42"/>
      <c r="G205" s="42"/>
      <c r="H205" s="42"/>
    </row>
    <row r="206" spans="1:8" outlineLevel="1" x14ac:dyDescent="0.25">
      <c r="A206" s="19"/>
      <c r="B206" s="15"/>
      <c r="C206" s="15" t="s">
        <v>1238</v>
      </c>
      <c r="D206" s="42"/>
      <c r="E206" s="42"/>
      <c r="F206" s="42"/>
      <c r="G206" s="42"/>
      <c r="H206" s="42"/>
    </row>
    <row r="207" spans="1:8" outlineLevel="1" x14ac:dyDescent="0.25">
      <c r="A207" s="19"/>
      <c r="B207" s="333" t="s">
        <v>1225</v>
      </c>
      <c r="C207" s="15"/>
      <c r="D207" s="325"/>
      <c r="E207" s="325"/>
      <c r="F207" s="325"/>
      <c r="G207" s="325"/>
      <c r="H207" s="325"/>
    </row>
    <row r="208" spans="1:8" outlineLevel="1" x14ac:dyDescent="0.25">
      <c r="A208" s="19"/>
      <c r="B208" s="15"/>
      <c r="C208" s="15" t="s">
        <v>1232</v>
      </c>
      <c r="D208" s="42"/>
      <c r="E208" s="42"/>
      <c r="F208" s="42"/>
      <c r="G208" s="42"/>
      <c r="H208" s="42"/>
    </row>
    <row r="209" spans="1:8" outlineLevel="1" x14ac:dyDescent="0.25">
      <c r="A209" s="19"/>
      <c r="B209" s="15"/>
      <c r="C209" s="15" t="s">
        <v>1234</v>
      </c>
      <c r="D209" s="42"/>
      <c r="E209" s="42"/>
      <c r="F209" s="42"/>
      <c r="G209" s="42"/>
      <c r="H209" s="42"/>
    </row>
    <row r="210" spans="1:8" outlineLevel="1" x14ac:dyDescent="0.25">
      <c r="A210" s="19"/>
      <c r="B210" s="15"/>
      <c r="C210" s="15" t="s">
        <v>1235</v>
      </c>
      <c r="D210" s="42"/>
      <c r="E210" s="42"/>
      <c r="F210" s="42"/>
      <c r="G210" s="42"/>
      <c r="H210" s="42"/>
    </row>
    <row r="211" spans="1:8" outlineLevel="1" x14ac:dyDescent="0.25">
      <c r="A211" s="19"/>
      <c r="B211" s="15"/>
      <c r="C211" s="15" t="s">
        <v>1236</v>
      </c>
      <c r="D211" s="42"/>
      <c r="E211" s="42"/>
      <c r="F211" s="42"/>
      <c r="G211" s="42"/>
      <c r="H211" s="42"/>
    </row>
    <row r="212" spans="1:8" outlineLevel="1" x14ac:dyDescent="0.25">
      <c r="A212" s="19"/>
      <c r="B212" s="15"/>
      <c r="C212" s="15" t="s">
        <v>1237</v>
      </c>
      <c r="D212" s="42"/>
      <c r="E212" s="42"/>
      <c r="F212" s="42"/>
      <c r="G212" s="42"/>
      <c r="H212" s="42"/>
    </row>
    <row r="213" spans="1:8" outlineLevel="1" x14ac:dyDescent="0.25">
      <c r="A213" s="19"/>
      <c r="B213" s="15"/>
      <c r="C213" s="15" t="s">
        <v>1238</v>
      </c>
      <c r="D213" s="42"/>
      <c r="E213" s="42"/>
      <c r="F213" s="42"/>
      <c r="G213" s="42"/>
      <c r="H213" s="42"/>
    </row>
    <row r="214" spans="1:8" outlineLevel="1" x14ac:dyDescent="0.25">
      <c r="A214" s="19"/>
      <c r="B214" s="333" t="s">
        <v>1226</v>
      </c>
      <c r="C214" s="15"/>
      <c r="D214" s="325"/>
      <c r="E214" s="325"/>
      <c r="F214" s="325"/>
      <c r="G214" s="325"/>
      <c r="H214" s="325"/>
    </row>
    <row r="215" spans="1:8" outlineLevel="1" x14ac:dyDescent="0.25">
      <c r="A215" s="19"/>
      <c r="B215" s="15"/>
      <c r="C215" s="15" t="s">
        <v>1232</v>
      </c>
      <c r="D215" s="42"/>
      <c r="E215" s="42"/>
      <c r="F215" s="42"/>
      <c r="G215" s="42"/>
      <c r="H215" s="42"/>
    </row>
    <row r="216" spans="1:8" outlineLevel="1" x14ac:dyDescent="0.25">
      <c r="A216" s="19"/>
      <c r="B216" s="15"/>
      <c r="C216" s="15" t="s">
        <v>1234</v>
      </c>
      <c r="D216" s="42"/>
      <c r="E216" s="42"/>
      <c r="F216" s="42"/>
      <c r="G216" s="42"/>
      <c r="H216" s="42"/>
    </row>
    <row r="217" spans="1:8" outlineLevel="1" x14ac:dyDescent="0.25">
      <c r="A217" s="19"/>
      <c r="B217" s="15"/>
      <c r="C217" s="15" t="s">
        <v>1235</v>
      </c>
      <c r="D217" s="42"/>
      <c r="E217" s="42"/>
      <c r="F217" s="42"/>
      <c r="G217" s="42"/>
      <c r="H217" s="42"/>
    </row>
    <row r="218" spans="1:8" outlineLevel="1" x14ac:dyDescent="0.25">
      <c r="A218" s="19"/>
      <c r="B218" s="15"/>
      <c r="C218" s="15" t="s">
        <v>1236</v>
      </c>
      <c r="D218" s="42"/>
      <c r="E218" s="42"/>
      <c r="F218" s="42"/>
      <c r="G218" s="42"/>
      <c r="H218" s="42"/>
    </row>
    <row r="219" spans="1:8" outlineLevel="1" x14ac:dyDescent="0.25">
      <c r="A219" s="19"/>
      <c r="B219" s="15"/>
      <c r="C219" s="15" t="s">
        <v>1237</v>
      </c>
      <c r="D219" s="42"/>
      <c r="E219" s="42"/>
      <c r="F219" s="42"/>
      <c r="G219" s="42"/>
      <c r="H219" s="42"/>
    </row>
    <row r="220" spans="1:8" outlineLevel="1" x14ac:dyDescent="0.25">
      <c r="A220" s="19"/>
      <c r="B220" s="15"/>
      <c r="C220" s="15" t="s">
        <v>1238</v>
      </c>
      <c r="D220" s="42"/>
      <c r="E220" s="42"/>
      <c r="F220" s="42"/>
      <c r="G220" s="42"/>
      <c r="H220" s="42"/>
    </row>
    <row r="221" spans="1:8" ht="15.75" x14ac:dyDescent="0.25">
      <c r="A221" s="365" t="s">
        <v>1269</v>
      </c>
      <c r="B221" s="22"/>
      <c r="C221" s="22"/>
      <c r="D221" s="369">
        <f>SUM(D201:D220)</f>
        <v>0</v>
      </c>
      <c r="E221" s="369">
        <f t="shared" ref="E221" si="28">SUM(E201:E220)</f>
        <v>0</v>
      </c>
      <c r="F221" s="369">
        <f t="shared" ref="F221" si="29">SUM(F201:F220)</f>
        <v>0</v>
      </c>
      <c r="G221" s="369">
        <f t="shared" ref="G221" si="30">SUM(G201:G220)</f>
        <v>0</v>
      </c>
      <c r="H221" s="369">
        <f t="shared" ref="H221" si="31">SUM(H201:H220)</f>
        <v>0</v>
      </c>
    </row>
    <row r="222" spans="1:8" x14ac:dyDescent="0.25">
      <c r="A222" s="4"/>
      <c r="B222" s="4"/>
      <c r="C222" s="4"/>
      <c r="D222" s="4"/>
      <c r="E222" s="4"/>
      <c r="F222" s="4"/>
      <c r="G222" s="4"/>
      <c r="H222" s="4"/>
    </row>
    <row r="223" spans="1:8" ht="15.75" x14ac:dyDescent="0.25">
      <c r="A223" s="365" t="s">
        <v>1270</v>
      </c>
      <c r="B223" s="333"/>
      <c r="C223" s="332"/>
      <c r="D223" s="324"/>
      <c r="E223" s="324"/>
      <c r="F223" s="324"/>
      <c r="G223" s="324"/>
      <c r="H223" s="324"/>
    </row>
    <row r="224" spans="1:8" outlineLevel="1" x14ac:dyDescent="0.25">
      <c r="A224" s="19"/>
      <c r="B224" s="333" t="s">
        <v>1239</v>
      </c>
      <c r="C224" s="16"/>
      <c r="D224" s="364"/>
      <c r="E224" s="364"/>
      <c r="F224" s="364"/>
      <c r="G224" s="364"/>
      <c r="H224" s="364"/>
    </row>
    <row r="225" spans="1:8" outlineLevel="1" x14ac:dyDescent="0.25">
      <c r="A225" s="19"/>
      <c r="B225" s="15"/>
      <c r="C225" s="15" t="s">
        <v>1232</v>
      </c>
      <c r="D225" s="42"/>
      <c r="E225" s="42"/>
      <c r="F225" s="42"/>
      <c r="G225" s="42"/>
      <c r="H225" s="42"/>
    </row>
    <row r="226" spans="1:8" outlineLevel="1" x14ac:dyDescent="0.25">
      <c r="A226" s="19"/>
      <c r="B226" s="15"/>
      <c r="C226" s="15" t="s">
        <v>1234</v>
      </c>
      <c r="D226" s="42"/>
      <c r="E226" s="42"/>
      <c r="F226" s="42"/>
      <c r="G226" s="42"/>
      <c r="H226" s="42"/>
    </row>
    <row r="227" spans="1:8" outlineLevel="1" x14ac:dyDescent="0.25">
      <c r="A227" s="19"/>
      <c r="B227" s="15"/>
      <c r="C227" s="15" t="s">
        <v>1235</v>
      </c>
      <c r="D227" s="42"/>
      <c r="E227" s="42"/>
      <c r="F227" s="42"/>
      <c r="G227" s="42"/>
      <c r="H227" s="42"/>
    </row>
    <row r="228" spans="1:8" outlineLevel="1" x14ac:dyDescent="0.25">
      <c r="A228" s="19"/>
      <c r="B228" s="15"/>
      <c r="C228" s="15" t="s">
        <v>1236</v>
      </c>
      <c r="D228" s="42"/>
      <c r="E228" s="42"/>
      <c r="F228" s="42"/>
      <c r="G228" s="42"/>
      <c r="H228" s="42"/>
    </row>
    <row r="229" spans="1:8" outlineLevel="1" x14ac:dyDescent="0.25">
      <c r="A229" s="19"/>
      <c r="B229" s="15"/>
      <c r="C229" s="15" t="s">
        <v>1237</v>
      </c>
      <c r="D229" s="42"/>
      <c r="E229" s="42"/>
      <c r="F229" s="42"/>
      <c r="G229" s="42"/>
      <c r="H229" s="42"/>
    </row>
    <row r="230" spans="1:8" outlineLevel="1" x14ac:dyDescent="0.25">
      <c r="A230" s="19"/>
      <c r="B230" s="15"/>
      <c r="C230" s="15" t="s">
        <v>1238</v>
      </c>
      <c r="D230" s="42"/>
      <c r="E230" s="42"/>
      <c r="F230" s="42"/>
      <c r="G230" s="42"/>
      <c r="H230" s="42"/>
    </row>
    <row r="231" spans="1:8" outlineLevel="1" x14ac:dyDescent="0.25">
      <c r="A231" s="19"/>
      <c r="B231" s="333" t="s">
        <v>1225</v>
      </c>
      <c r="C231" s="15"/>
      <c r="D231" s="325"/>
      <c r="E231" s="325"/>
      <c r="F231" s="325"/>
      <c r="G231" s="325"/>
      <c r="H231" s="325"/>
    </row>
    <row r="232" spans="1:8" outlineLevel="1" x14ac:dyDescent="0.25">
      <c r="A232" s="19"/>
      <c r="B232" s="15"/>
      <c r="C232" s="15" t="s">
        <v>1232</v>
      </c>
      <c r="D232" s="42"/>
      <c r="E232" s="42"/>
      <c r="F232" s="42"/>
      <c r="G232" s="42"/>
      <c r="H232" s="42"/>
    </row>
    <row r="233" spans="1:8" outlineLevel="1" x14ac:dyDescent="0.25">
      <c r="A233" s="19"/>
      <c r="B233" s="15"/>
      <c r="C233" s="15" t="s">
        <v>1234</v>
      </c>
      <c r="D233" s="42"/>
      <c r="E233" s="42"/>
      <c r="F233" s="42"/>
      <c r="G233" s="42"/>
      <c r="H233" s="42"/>
    </row>
    <row r="234" spans="1:8" outlineLevel="1" x14ac:dyDescent="0.25">
      <c r="A234" s="19"/>
      <c r="B234" s="15"/>
      <c r="C234" s="15" t="s">
        <v>1235</v>
      </c>
      <c r="D234" s="42"/>
      <c r="E234" s="42"/>
      <c r="F234" s="42"/>
      <c r="G234" s="42"/>
      <c r="H234" s="42"/>
    </row>
    <row r="235" spans="1:8" outlineLevel="1" x14ac:dyDescent="0.25">
      <c r="A235" s="19"/>
      <c r="B235" s="15"/>
      <c r="C235" s="15" t="s">
        <v>1236</v>
      </c>
      <c r="D235" s="42"/>
      <c r="E235" s="42"/>
      <c r="F235" s="42"/>
      <c r="G235" s="42"/>
      <c r="H235" s="42"/>
    </row>
    <row r="236" spans="1:8" outlineLevel="1" x14ac:dyDescent="0.25">
      <c r="A236" s="19"/>
      <c r="B236" s="15"/>
      <c r="C236" s="15" t="s">
        <v>1237</v>
      </c>
      <c r="D236" s="42"/>
      <c r="E236" s="42"/>
      <c r="F236" s="42"/>
      <c r="G236" s="42"/>
      <c r="H236" s="42"/>
    </row>
    <row r="237" spans="1:8" outlineLevel="1" x14ac:dyDescent="0.25">
      <c r="A237" s="19"/>
      <c r="B237" s="15"/>
      <c r="C237" s="15" t="s">
        <v>1238</v>
      </c>
      <c r="D237" s="42"/>
      <c r="E237" s="42"/>
      <c r="F237" s="42"/>
      <c r="G237" s="42"/>
      <c r="H237" s="42"/>
    </row>
    <row r="238" spans="1:8" outlineLevel="1" x14ac:dyDescent="0.25">
      <c r="A238" s="19"/>
      <c r="B238" s="333" t="s">
        <v>1226</v>
      </c>
      <c r="C238" s="15"/>
      <c r="D238" s="325"/>
      <c r="E238" s="325"/>
      <c r="F238" s="325"/>
      <c r="G238" s="325"/>
      <c r="H238" s="325"/>
    </row>
    <row r="239" spans="1:8" outlineLevel="1" x14ac:dyDescent="0.25">
      <c r="A239" s="19"/>
      <c r="B239" s="15"/>
      <c r="C239" s="15" t="s">
        <v>1232</v>
      </c>
      <c r="D239" s="42"/>
      <c r="E239" s="42"/>
      <c r="F239" s="42"/>
      <c r="G239" s="42"/>
      <c r="H239" s="42"/>
    </row>
    <row r="240" spans="1:8" outlineLevel="1" x14ac:dyDescent="0.25">
      <c r="A240" s="19"/>
      <c r="B240" s="15"/>
      <c r="C240" s="15" t="s">
        <v>1234</v>
      </c>
      <c r="D240" s="42"/>
      <c r="E240" s="42"/>
      <c r="F240" s="42"/>
      <c r="G240" s="42"/>
      <c r="H240" s="42"/>
    </row>
    <row r="241" spans="1:8" outlineLevel="1" x14ac:dyDescent="0.25">
      <c r="A241" s="19"/>
      <c r="B241" s="15"/>
      <c r="C241" s="15" t="s">
        <v>1235</v>
      </c>
      <c r="D241" s="42"/>
      <c r="E241" s="42"/>
      <c r="F241" s="42"/>
      <c r="G241" s="42"/>
      <c r="H241" s="42"/>
    </row>
    <row r="242" spans="1:8" outlineLevel="1" x14ac:dyDescent="0.25">
      <c r="A242" s="19"/>
      <c r="B242" s="15"/>
      <c r="C242" s="15" t="s">
        <v>1236</v>
      </c>
      <c r="D242" s="42"/>
      <c r="E242" s="42"/>
      <c r="F242" s="42"/>
      <c r="G242" s="42"/>
      <c r="H242" s="42"/>
    </row>
    <row r="243" spans="1:8" outlineLevel="1" x14ac:dyDescent="0.25">
      <c r="A243" s="19"/>
      <c r="B243" s="15"/>
      <c r="C243" s="15" t="s">
        <v>1237</v>
      </c>
      <c r="D243" s="42"/>
      <c r="E243" s="42"/>
      <c r="F243" s="42"/>
      <c r="G243" s="42"/>
      <c r="H243" s="42"/>
    </row>
    <row r="244" spans="1:8" outlineLevel="1" x14ac:dyDescent="0.25">
      <c r="A244" s="19"/>
      <c r="B244" s="15"/>
      <c r="C244" s="15" t="s">
        <v>1238</v>
      </c>
      <c r="D244" s="42"/>
      <c r="E244" s="42"/>
      <c r="F244" s="42"/>
      <c r="G244" s="42"/>
      <c r="H244" s="42"/>
    </row>
    <row r="245" spans="1:8" ht="15.75" x14ac:dyDescent="0.25">
      <c r="A245" s="365" t="s">
        <v>1271</v>
      </c>
      <c r="B245" s="22"/>
      <c r="C245" s="22"/>
      <c r="D245" s="369">
        <f>SUM(D225:D244)</f>
        <v>0</v>
      </c>
      <c r="E245" s="369">
        <f t="shared" ref="E245" si="32">SUM(E225:E244)</f>
        <v>0</v>
      </c>
      <c r="F245" s="369">
        <f t="shared" ref="F245" si="33">SUM(F225:F244)</f>
        <v>0</v>
      </c>
      <c r="G245" s="369">
        <f t="shared" ref="G245" si="34">SUM(G225:G244)</f>
        <v>0</v>
      </c>
      <c r="H245" s="369">
        <f t="shared" ref="H245" si="35">SUM(H225:H244)</f>
        <v>0</v>
      </c>
    </row>
    <row r="246" spans="1:8" ht="15.75" x14ac:dyDescent="0.25">
      <c r="A246" s="365"/>
      <c r="B246" s="15"/>
      <c r="C246" s="15"/>
      <c r="D246" s="370"/>
      <c r="E246" s="370"/>
      <c r="F246" s="370"/>
      <c r="G246" s="370"/>
      <c r="H246" s="370"/>
    </row>
    <row r="247" spans="1:8" ht="15.75" x14ac:dyDescent="0.25">
      <c r="A247" s="365" t="s">
        <v>1272</v>
      </c>
      <c r="B247" s="12"/>
      <c r="C247" s="13"/>
      <c r="D247" s="324"/>
      <c r="E247" s="324"/>
      <c r="F247" s="324"/>
      <c r="G247" s="324"/>
      <c r="H247" s="324"/>
    </row>
    <row r="248" spans="1:8" outlineLevel="1" x14ac:dyDescent="0.25">
      <c r="A248" s="19"/>
      <c r="B248" s="333" t="s">
        <v>1239</v>
      </c>
      <c r="C248" s="16"/>
      <c r="D248" s="364"/>
      <c r="E248" s="364"/>
      <c r="F248" s="364"/>
      <c r="G248" s="364"/>
      <c r="H248" s="364"/>
    </row>
    <row r="249" spans="1:8" outlineLevel="1" x14ac:dyDescent="0.25">
      <c r="A249" s="19"/>
      <c r="B249" s="15"/>
      <c r="C249" s="15" t="s">
        <v>1232</v>
      </c>
      <c r="D249" s="42"/>
      <c r="E249" s="42"/>
      <c r="F249" s="42"/>
      <c r="G249" s="42"/>
      <c r="H249" s="42"/>
    </row>
    <row r="250" spans="1:8" outlineLevel="1" x14ac:dyDescent="0.25">
      <c r="A250" s="19"/>
      <c r="B250" s="15"/>
      <c r="C250" s="15" t="s">
        <v>1234</v>
      </c>
      <c r="D250" s="42"/>
      <c r="E250" s="42"/>
      <c r="F250" s="42"/>
      <c r="G250" s="42"/>
      <c r="H250" s="42"/>
    </row>
    <row r="251" spans="1:8" outlineLevel="1" x14ac:dyDescent="0.25">
      <c r="A251" s="19"/>
      <c r="B251" s="15"/>
      <c r="C251" s="15" t="s">
        <v>1235</v>
      </c>
      <c r="D251" s="42"/>
      <c r="E251" s="42"/>
      <c r="F251" s="42"/>
      <c r="G251" s="42"/>
      <c r="H251" s="42"/>
    </row>
    <row r="252" spans="1:8" outlineLevel="1" x14ac:dyDescent="0.25">
      <c r="A252" s="19"/>
      <c r="B252" s="15"/>
      <c r="C252" s="15" t="s">
        <v>1236</v>
      </c>
      <c r="D252" s="42"/>
      <c r="E252" s="42"/>
      <c r="F252" s="42"/>
      <c r="G252" s="42"/>
      <c r="H252" s="42"/>
    </row>
    <row r="253" spans="1:8" outlineLevel="1" x14ac:dyDescent="0.25">
      <c r="A253" s="19"/>
      <c r="B253" s="15"/>
      <c r="C253" s="15" t="s">
        <v>1237</v>
      </c>
      <c r="D253" s="42"/>
      <c r="E253" s="42"/>
      <c r="F253" s="42"/>
      <c r="G253" s="42"/>
      <c r="H253" s="42"/>
    </row>
    <row r="254" spans="1:8" outlineLevel="1" x14ac:dyDescent="0.25">
      <c r="A254" s="19"/>
      <c r="B254" s="15"/>
      <c r="C254" s="15" t="s">
        <v>1238</v>
      </c>
      <c r="D254" s="42"/>
      <c r="E254" s="42"/>
      <c r="F254" s="42"/>
      <c r="G254" s="42"/>
      <c r="H254" s="42"/>
    </row>
    <row r="255" spans="1:8" outlineLevel="1" x14ac:dyDescent="0.25">
      <c r="A255" s="19"/>
      <c r="B255" s="333" t="s">
        <v>1225</v>
      </c>
      <c r="C255" s="15"/>
      <c r="D255" s="325"/>
      <c r="E255" s="325"/>
      <c r="F255" s="325"/>
      <c r="G255" s="325"/>
      <c r="H255" s="325"/>
    </row>
    <row r="256" spans="1:8" outlineLevel="1" x14ac:dyDescent="0.25">
      <c r="A256" s="19"/>
      <c r="B256" s="15"/>
      <c r="C256" s="15" t="s">
        <v>1232</v>
      </c>
      <c r="D256" s="42"/>
      <c r="E256" s="42"/>
      <c r="F256" s="42"/>
      <c r="G256" s="42"/>
      <c r="H256" s="42"/>
    </row>
    <row r="257" spans="1:8" outlineLevel="1" x14ac:dyDescent="0.25">
      <c r="A257" s="19"/>
      <c r="B257" s="15"/>
      <c r="C257" s="15" t="s">
        <v>1234</v>
      </c>
      <c r="D257" s="42"/>
      <c r="E257" s="42"/>
      <c r="F257" s="42"/>
      <c r="G257" s="42"/>
      <c r="H257" s="42"/>
    </row>
    <row r="258" spans="1:8" outlineLevel="1" x14ac:dyDescent="0.25">
      <c r="A258" s="19"/>
      <c r="B258" s="15"/>
      <c r="C258" s="15" t="s">
        <v>1235</v>
      </c>
      <c r="D258" s="42"/>
      <c r="E258" s="42"/>
      <c r="F258" s="42"/>
      <c r="G258" s="42"/>
      <c r="H258" s="42"/>
    </row>
    <row r="259" spans="1:8" outlineLevel="1" x14ac:dyDescent="0.25">
      <c r="A259" s="19"/>
      <c r="B259" s="15"/>
      <c r="C259" s="15" t="s">
        <v>1236</v>
      </c>
      <c r="D259" s="42"/>
      <c r="E259" s="42"/>
      <c r="F259" s="42"/>
      <c r="G259" s="42"/>
      <c r="H259" s="42"/>
    </row>
    <row r="260" spans="1:8" outlineLevel="1" x14ac:dyDescent="0.25">
      <c r="A260" s="19"/>
      <c r="B260" s="15"/>
      <c r="C260" s="15" t="s">
        <v>1237</v>
      </c>
      <c r="D260" s="42"/>
      <c r="E260" s="42"/>
      <c r="F260" s="42"/>
      <c r="G260" s="42"/>
      <c r="H260" s="42"/>
    </row>
    <row r="261" spans="1:8" outlineLevel="1" x14ac:dyDescent="0.25">
      <c r="A261" s="19"/>
      <c r="B261" s="15"/>
      <c r="C261" s="15" t="s">
        <v>1238</v>
      </c>
      <c r="D261" s="42"/>
      <c r="E261" s="42"/>
      <c r="F261" s="42"/>
      <c r="G261" s="42"/>
      <c r="H261" s="42"/>
    </row>
    <row r="262" spans="1:8" outlineLevel="1" x14ac:dyDescent="0.25">
      <c r="A262" s="19"/>
      <c r="B262" s="333" t="s">
        <v>1226</v>
      </c>
      <c r="C262" s="15"/>
      <c r="D262" s="325"/>
      <c r="E262" s="325"/>
      <c r="F262" s="325"/>
      <c r="G262" s="325"/>
      <c r="H262" s="325"/>
    </row>
    <row r="263" spans="1:8" outlineLevel="1" x14ac:dyDescent="0.25">
      <c r="A263" s="19"/>
      <c r="B263" s="15"/>
      <c r="C263" s="15" t="s">
        <v>1232</v>
      </c>
      <c r="D263" s="42"/>
      <c r="E263" s="42"/>
      <c r="F263" s="42"/>
      <c r="G263" s="42"/>
      <c r="H263" s="42"/>
    </row>
    <row r="264" spans="1:8" outlineLevel="1" x14ac:dyDescent="0.25">
      <c r="A264" s="19"/>
      <c r="B264" s="15"/>
      <c r="C264" s="15" t="s">
        <v>1234</v>
      </c>
      <c r="D264" s="42"/>
      <c r="E264" s="42"/>
      <c r="F264" s="42"/>
      <c r="G264" s="42"/>
      <c r="H264" s="42"/>
    </row>
    <row r="265" spans="1:8" outlineLevel="1" x14ac:dyDescent="0.25">
      <c r="A265" s="19"/>
      <c r="B265" s="15"/>
      <c r="C265" s="15" t="s">
        <v>1235</v>
      </c>
      <c r="D265" s="42"/>
      <c r="E265" s="42"/>
      <c r="F265" s="42"/>
      <c r="G265" s="42"/>
      <c r="H265" s="42"/>
    </row>
    <row r="266" spans="1:8" outlineLevel="1" x14ac:dyDescent="0.25">
      <c r="A266" s="19"/>
      <c r="B266" s="15"/>
      <c r="C266" s="15" t="s">
        <v>1236</v>
      </c>
      <c r="D266" s="42"/>
      <c r="E266" s="42"/>
      <c r="F266" s="42"/>
      <c r="G266" s="42"/>
      <c r="H266" s="42"/>
    </row>
    <row r="267" spans="1:8" outlineLevel="1" x14ac:dyDescent="0.25">
      <c r="A267" s="19"/>
      <c r="B267" s="15"/>
      <c r="C267" s="15" t="s">
        <v>1237</v>
      </c>
      <c r="D267" s="42"/>
      <c r="E267" s="42"/>
      <c r="F267" s="42"/>
      <c r="G267" s="42"/>
      <c r="H267" s="42"/>
    </row>
    <row r="268" spans="1:8" outlineLevel="1" x14ac:dyDescent="0.25">
      <c r="A268" s="19"/>
      <c r="B268" s="15"/>
      <c r="C268" s="15" t="s">
        <v>1238</v>
      </c>
      <c r="D268" s="42"/>
      <c r="E268" s="42"/>
      <c r="F268" s="42"/>
      <c r="G268" s="42"/>
      <c r="H268" s="42"/>
    </row>
    <row r="269" spans="1:8" ht="15.75" x14ac:dyDescent="0.25">
      <c r="A269" s="365" t="s">
        <v>1273</v>
      </c>
      <c r="B269" s="22"/>
      <c r="C269" s="22"/>
      <c r="D269" s="369">
        <f>SUM(D249:D268)</f>
        <v>0</v>
      </c>
      <c r="E269" s="369">
        <f t="shared" ref="E269" si="36">SUM(E249:E268)</f>
        <v>0</v>
      </c>
      <c r="F269" s="369">
        <f t="shared" ref="F269" si="37">SUM(F249:F268)</f>
        <v>0</v>
      </c>
      <c r="G269" s="369">
        <f t="shared" ref="G269" si="38">SUM(G249:G268)</f>
        <v>0</v>
      </c>
      <c r="H269" s="369">
        <f t="shared" ref="H269" si="39">SUM(H249:H268)</f>
        <v>0</v>
      </c>
    </row>
    <row r="270" spans="1:8" ht="16.5" thickBot="1" x14ac:dyDescent="0.3">
      <c r="A270" s="365"/>
      <c r="B270" s="15"/>
      <c r="C270" s="15"/>
      <c r="D270" s="370"/>
      <c r="E270" s="370"/>
      <c r="F270" s="370"/>
      <c r="G270" s="370"/>
      <c r="H270" s="370"/>
    </row>
    <row r="271" spans="1:8" ht="16.5" thickTop="1" x14ac:dyDescent="0.25">
      <c r="A271" s="365" t="s">
        <v>1274</v>
      </c>
      <c r="B271" s="326"/>
      <c r="C271" s="29"/>
      <c r="D271" s="327"/>
      <c r="E271" s="327"/>
      <c r="F271" s="327"/>
      <c r="G271" s="327"/>
      <c r="H271" s="327"/>
    </row>
    <row r="272" spans="1:8" outlineLevel="1" x14ac:dyDescent="0.25">
      <c r="A272" s="19"/>
      <c r="B272" s="333" t="s">
        <v>1239</v>
      </c>
      <c r="C272" s="16"/>
      <c r="D272" s="364"/>
      <c r="E272" s="364"/>
      <c r="F272" s="364"/>
      <c r="G272" s="364"/>
      <c r="H272" s="364"/>
    </row>
    <row r="273" spans="1:8" outlineLevel="1" x14ac:dyDescent="0.25">
      <c r="A273" s="19"/>
      <c r="B273" s="15"/>
      <c r="C273" s="15" t="s">
        <v>1232</v>
      </c>
      <c r="D273" s="42"/>
      <c r="E273" s="42"/>
      <c r="F273" s="42"/>
      <c r="G273" s="42"/>
      <c r="H273" s="42"/>
    </row>
    <row r="274" spans="1:8" outlineLevel="1" x14ac:dyDescent="0.25">
      <c r="A274" s="19"/>
      <c r="B274" s="15"/>
      <c r="C274" s="15" t="s">
        <v>1234</v>
      </c>
      <c r="D274" s="42"/>
      <c r="E274" s="42"/>
      <c r="F274" s="42"/>
      <c r="G274" s="42"/>
      <c r="H274" s="42"/>
    </row>
    <row r="275" spans="1:8" outlineLevel="1" x14ac:dyDescent="0.25">
      <c r="A275" s="19"/>
      <c r="B275" s="15"/>
      <c r="C275" s="15" t="s">
        <v>1235</v>
      </c>
      <c r="D275" s="42"/>
      <c r="E275" s="42"/>
      <c r="F275" s="42"/>
      <c r="G275" s="42"/>
      <c r="H275" s="42"/>
    </row>
    <row r="276" spans="1:8" outlineLevel="1" x14ac:dyDescent="0.25">
      <c r="A276" s="19"/>
      <c r="B276" s="15"/>
      <c r="C276" s="15" t="s">
        <v>1236</v>
      </c>
      <c r="D276" s="42"/>
      <c r="E276" s="42"/>
      <c r="F276" s="42"/>
      <c r="G276" s="42"/>
      <c r="H276" s="42"/>
    </row>
    <row r="277" spans="1:8" outlineLevel="1" x14ac:dyDescent="0.25">
      <c r="A277" s="19"/>
      <c r="B277" s="15"/>
      <c r="C277" s="15" t="s">
        <v>1237</v>
      </c>
      <c r="D277" s="42"/>
      <c r="E277" s="42"/>
      <c r="F277" s="42"/>
      <c r="G277" s="42"/>
      <c r="H277" s="42"/>
    </row>
    <row r="278" spans="1:8" outlineLevel="1" x14ac:dyDescent="0.25">
      <c r="A278" s="19"/>
      <c r="B278" s="15"/>
      <c r="C278" s="15" t="s">
        <v>1238</v>
      </c>
      <c r="D278" s="42"/>
      <c r="E278" s="42"/>
      <c r="F278" s="42"/>
      <c r="G278" s="42"/>
      <c r="H278" s="42"/>
    </row>
    <row r="279" spans="1:8" outlineLevel="1" x14ac:dyDescent="0.25">
      <c r="A279" s="19"/>
      <c r="B279" s="333" t="s">
        <v>1225</v>
      </c>
      <c r="C279" s="15"/>
      <c r="D279" s="325"/>
      <c r="E279" s="325"/>
      <c r="F279" s="325"/>
      <c r="G279" s="325"/>
      <c r="H279" s="325"/>
    </row>
    <row r="280" spans="1:8" outlineLevel="1" x14ac:dyDescent="0.25">
      <c r="A280" s="19"/>
      <c r="B280" s="15"/>
      <c r="C280" s="15" t="s">
        <v>1232</v>
      </c>
      <c r="D280" s="42"/>
      <c r="E280" s="42"/>
      <c r="F280" s="42"/>
      <c r="G280" s="42"/>
      <c r="H280" s="42"/>
    </row>
    <row r="281" spans="1:8" outlineLevel="1" x14ac:dyDescent="0.25">
      <c r="A281" s="19"/>
      <c r="B281" s="15"/>
      <c r="C281" s="15" t="s">
        <v>1234</v>
      </c>
      <c r="D281" s="42"/>
      <c r="E281" s="42"/>
      <c r="F281" s="42"/>
      <c r="G281" s="42"/>
      <c r="H281" s="42"/>
    </row>
    <row r="282" spans="1:8" outlineLevel="1" x14ac:dyDescent="0.25">
      <c r="A282" s="19"/>
      <c r="B282" s="15"/>
      <c r="C282" s="15" t="s">
        <v>1235</v>
      </c>
      <c r="D282" s="42"/>
      <c r="E282" s="42"/>
      <c r="F282" s="42"/>
      <c r="G282" s="42"/>
      <c r="H282" s="42"/>
    </row>
    <row r="283" spans="1:8" outlineLevel="1" x14ac:dyDescent="0.25">
      <c r="A283" s="19"/>
      <c r="B283" s="15"/>
      <c r="C283" s="15" t="s">
        <v>1236</v>
      </c>
      <c r="D283" s="42"/>
      <c r="E283" s="42"/>
      <c r="F283" s="42"/>
      <c r="G283" s="42"/>
      <c r="H283" s="42"/>
    </row>
    <row r="284" spans="1:8" outlineLevel="1" x14ac:dyDescent="0.25">
      <c r="A284" s="19"/>
      <c r="B284" s="15"/>
      <c r="C284" s="15" t="s">
        <v>1237</v>
      </c>
      <c r="D284" s="42"/>
      <c r="E284" s="42"/>
      <c r="F284" s="42"/>
      <c r="G284" s="42"/>
      <c r="H284" s="42"/>
    </row>
    <row r="285" spans="1:8" outlineLevel="1" x14ac:dyDescent="0.25">
      <c r="A285" s="19"/>
      <c r="B285" s="15"/>
      <c r="C285" s="15" t="s">
        <v>1238</v>
      </c>
      <c r="D285" s="42"/>
      <c r="E285" s="42"/>
      <c r="F285" s="42"/>
      <c r="G285" s="42"/>
      <c r="H285" s="42"/>
    </row>
    <row r="286" spans="1:8" outlineLevel="1" x14ac:dyDescent="0.25">
      <c r="A286" s="19"/>
      <c r="B286" s="333" t="s">
        <v>1226</v>
      </c>
      <c r="C286" s="15"/>
      <c r="D286" s="325"/>
      <c r="E286" s="325"/>
      <c r="F286" s="325"/>
      <c r="G286" s="325"/>
      <c r="H286" s="325"/>
    </row>
    <row r="287" spans="1:8" outlineLevel="1" x14ac:dyDescent="0.25">
      <c r="A287" s="19"/>
      <c r="B287" s="15"/>
      <c r="C287" s="15" t="s">
        <v>1232</v>
      </c>
      <c r="D287" s="42"/>
      <c r="E287" s="42"/>
      <c r="F287" s="42"/>
      <c r="G287" s="42"/>
      <c r="H287" s="42"/>
    </row>
    <row r="288" spans="1:8" outlineLevel="1" x14ac:dyDescent="0.25">
      <c r="A288" s="19"/>
      <c r="B288" s="15"/>
      <c r="C288" s="15" t="s">
        <v>1234</v>
      </c>
      <c r="D288" s="42"/>
      <c r="E288" s="42"/>
      <c r="F288" s="42"/>
      <c r="G288" s="42"/>
      <c r="H288" s="42"/>
    </row>
    <row r="289" spans="1:8" outlineLevel="1" x14ac:dyDescent="0.25">
      <c r="A289" s="19"/>
      <c r="B289" s="15"/>
      <c r="C289" s="15" t="s">
        <v>1235</v>
      </c>
      <c r="D289" s="42"/>
      <c r="E289" s="42"/>
      <c r="F289" s="42"/>
      <c r="G289" s="42"/>
      <c r="H289" s="42"/>
    </row>
    <row r="290" spans="1:8" outlineLevel="1" x14ac:dyDescent="0.25">
      <c r="A290" s="19"/>
      <c r="B290" s="15"/>
      <c r="C290" s="15" t="s">
        <v>1236</v>
      </c>
      <c r="D290" s="42"/>
      <c r="E290" s="42"/>
      <c r="F290" s="42"/>
      <c r="G290" s="42"/>
      <c r="H290" s="42"/>
    </row>
    <row r="291" spans="1:8" outlineLevel="1" x14ac:dyDescent="0.25">
      <c r="A291" s="19"/>
      <c r="B291" s="15"/>
      <c r="C291" s="15" t="s">
        <v>1237</v>
      </c>
      <c r="D291" s="42"/>
      <c r="E291" s="42"/>
      <c r="F291" s="42"/>
      <c r="G291" s="42"/>
      <c r="H291" s="42"/>
    </row>
    <row r="292" spans="1:8" outlineLevel="1" x14ac:dyDescent="0.25">
      <c r="A292" s="19"/>
      <c r="B292" s="15"/>
      <c r="C292" s="15" t="s">
        <v>1238</v>
      </c>
      <c r="D292" s="42"/>
      <c r="E292" s="42"/>
      <c r="F292" s="42"/>
      <c r="G292" s="42"/>
      <c r="H292" s="42"/>
    </row>
    <row r="293" spans="1:8" ht="15.75" x14ac:dyDescent="0.25">
      <c r="A293" s="365" t="s">
        <v>1275</v>
      </c>
      <c r="B293" s="22"/>
      <c r="C293" s="22"/>
      <c r="D293" s="369">
        <f>SUM(D273:D292)</f>
        <v>0</v>
      </c>
      <c r="E293" s="369">
        <f t="shared" ref="E293" si="40">SUM(E273:E292)</f>
        <v>0</v>
      </c>
      <c r="F293" s="369">
        <f t="shared" ref="F293" si="41">SUM(F273:F292)</f>
        <v>0</v>
      </c>
      <c r="G293" s="369">
        <f t="shared" ref="G293" si="42">SUM(G273:G292)</f>
        <v>0</v>
      </c>
      <c r="H293" s="369">
        <f t="shared" ref="H293" si="43">SUM(H273:H292)</f>
        <v>0</v>
      </c>
    </row>
    <row r="294" spans="1:8" x14ac:dyDescent="0.25">
      <c r="A294" s="334"/>
      <c r="B294" s="334"/>
      <c r="C294" s="336"/>
      <c r="D294" s="337"/>
      <c r="E294" s="337"/>
      <c r="F294" s="337"/>
      <c r="G294" s="337"/>
      <c r="H294" s="337"/>
    </row>
    <row r="295" spans="1:8" ht="16.5" thickBot="1" x14ac:dyDescent="0.3">
      <c r="A295" s="373" t="s">
        <v>1276</v>
      </c>
      <c r="B295" s="374"/>
      <c r="C295" s="375"/>
      <c r="D295" s="5"/>
      <c r="E295" s="5"/>
      <c r="F295" s="5"/>
      <c r="G295" s="5"/>
      <c r="H295" s="5"/>
    </row>
    <row r="296" spans="1:8" ht="18.600000000000001" customHeight="1" outlineLevel="2" x14ac:dyDescent="0.25">
      <c r="A296" s="376"/>
      <c r="B296" s="384" t="s">
        <v>1277</v>
      </c>
      <c r="C296" s="377"/>
      <c r="D296" s="378"/>
      <c r="E296" s="378"/>
      <c r="F296" s="378"/>
      <c r="G296" s="378"/>
      <c r="H296" s="379"/>
    </row>
    <row r="297" spans="1:8" outlineLevel="2" x14ac:dyDescent="0.25">
      <c r="A297" s="380"/>
      <c r="B297" s="372"/>
      <c r="C297" s="15" t="s">
        <v>1232</v>
      </c>
      <c r="D297" s="42"/>
      <c r="E297" s="42"/>
      <c r="F297" s="42"/>
      <c r="G297" s="42"/>
      <c r="H297" s="381"/>
    </row>
    <row r="298" spans="1:8" outlineLevel="2" x14ac:dyDescent="0.25">
      <c r="A298" s="380"/>
      <c r="B298" s="372"/>
      <c r="C298" s="15" t="s">
        <v>1234</v>
      </c>
      <c r="D298" s="42"/>
      <c r="E298" s="42"/>
      <c r="F298" s="42"/>
      <c r="G298" s="42"/>
      <c r="H298" s="381"/>
    </row>
    <row r="299" spans="1:8" outlineLevel="2" x14ac:dyDescent="0.25">
      <c r="A299" s="380"/>
      <c r="B299" s="372"/>
      <c r="C299" s="15" t="s">
        <v>1235</v>
      </c>
      <c r="D299" s="42"/>
      <c r="E299" s="42"/>
      <c r="F299" s="42"/>
      <c r="G299" s="42"/>
      <c r="H299" s="381"/>
    </row>
    <row r="300" spans="1:8" outlineLevel="2" x14ac:dyDescent="0.25">
      <c r="A300" s="380"/>
      <c r="B300" s="372"/>
      <c r="C300" s="15" t="s">
        <v>1236</v>
      </c>
      <c r="D300" s="42"/>
      <c r="E300" s="42"/>
      <c r="F300" s="42"/>
      <c r="G300" s="42"/>
      <c r="H300" s="381"/>
    </row>
    <row r="301" spans="1:8" outlineLevel="2" x14ac:dyDescent="0.25">
      <c r="A301" s="380"/>
      <c r="B301" s="372"/>
      <c r="C301" s="15" t="s">
        <v>1237</v>
      </c>
      <c r="D301" s="42"/>
      <c r="E301" s="42"/>
      <c r="F301" s="42"/>
      <c r="G301" s="42"/>
      <c r="H301" s="381"/>
    </row>
    <row r="302" spans="1:8" outlineLevel="2" x14ac:dyDescent="0.25">
      <c r="A302" s="380"/>
      <c r="B302" s="372"/>
      <c r="C302" s="15" t="s">
        <v>1238</v>
      </c>
      <c r="D302" s="42"/>
      <c r="E302" s="42"/>
      <c r="F302" s="42"/>
      <c r="G302" s="42"/>
      <c r="H302" s="381"/>
    </row>
    <row r="303" spans="1:8" ht="15.75" outlineLevel="2" thickBot="1" x14ac:dyDescent="0.3">
      <c r="A303" s="382"/>
      <c r="B303" s="371" t="s">
        <v>1278</v>
      </c>
      <c r="C303" s="340"/>
      <c r="D303" s="341">
        <f>SUM(D297:D302)</f>
        <v>0</v>
      </c>
      <c r="E303" s="341">
        <f t="shared" ref="E303:H303" si="44">SUM(E297:E302)</f>
        <v>0</v>
      </c>
      <c r="F303" s="341">
        <f t="shared" si="44"/>
        <v>0</v>
      </c>
      <c r="G303" s="341">
        <f t="shared" si="44"/>
        <v>0</v>
      </c>
      <c r="H303" s="383">
        <f t="shared" si="44"/>
        <v>0</v>
      </c>
    </row>
    <row r="304" spans="1:8" outlineLevel="2" x14ac:dyDescent="0.25">
      <c r="A304" s="376"/>
      <c r="B304" s="384" t="s">
        <v>1279</v>
      </c>
      <c r="C304" s="377"/>
      <c r="D304" s="378"/>
      <c r="E304" s="378"/>
      <c r="F304" s="378"/>
      <c r="G304" s="378"/>
      <c r="H304" s="379"/>
    </row>
    <row r="305" spans="1:8" outlineLevel="2" x14ac:dyDescent="0.25">
      <c r="A305" s="380"/>
      <c r="B305" s="372"/>
      <c r="C305" s="15" t="s">
        <v>1232</v>
      </c>
      <c r="D305" s="42"/>
      <c r="E305" s="42"/>
      <c r="F305" s="42"/>
      <c r="G305" s="42"/>
      <c r="H305" s="381"/>
    </row>
    <row r="306" spans="1:8" outlineLevel="2" x14ac:dyDescent="0.25">
      <c r="A306" s="380"/>
      <c r="B306" s="372"/>
      <c r="C306" s="15" t="s">
        <v>1234</v>
      </c>
      <c r="D306" s="42"/>
      <c r="E306" s="42"/>
      <c r="F306" s="42"/>
      <c r="G306" s="42"/>
      <c r="H306" s="381"/>
    </row>
    <row r="307" spans="1:8" outlineLevel="2" x14ac:dyDescent="0.25">
      <c r="A307" s="380"/>
      <c r="B307" s="372"/>
      <c r="C307" s="15" t="s">
        <v>1235</v>
      </c>
      <c r="D307" s="42"/>
      <c r="E307" s="42"/>
      <c r="F307" s="42"/>
      <c r="G307" s="42"/>
      <c r="H307" s="381"/>
    </row>
    <row r="308" spans="1:8" outlineLevel="2" x14ac:dyDescent="0.25">
      <c r="A308" s="380"/>
      <c r="B308" s="372"/>
      <c r="C308" s="15" t="s">
        <v>1236</v>
      </c>
      <c r="D308" s="42"/>
      <c r="E308" s="42"/>
      <c r="F308" s="42"/>
      <c r="G308" s="42"/>
      <c r="H308" s="381"/>
    </row>
    <row r="309" spans="1:8" outlineLevel="2" x14ac:dyDescent="0.25">
      <c r="A309" s="380"/>
      <c r="B309" s="372"/>
      <c r="C309" s="15" t="s">
        <v>1237</v>
      </c>
      <c r="D309" s="42"/>
      <c r="E309" s="42"/>
      <c r="F309" s="42"/>
      <c r="G309" s="42"/>
      <c r="H309" s="381"/>
    </row>
    <row r="310" spans="1:8" outlineLevel="2" x14ac:dyDescent="0.25">
      <c r="A310" s="380"/>
      <c r="B310" s="372"/>
      <c r="C310" s="15" t="s">
        <v>1238</v>
      </c>
      <c r="D310" s="42"/>
      <c r="E310" s="42"/>
      <c r="F310" s="42"/>
      <c r="G310" s="42"/>
      <c r="H310" s="381"/>
    </row>
    <row r="311" spans="1:8" ht="15.75" outlineLevel="2" thickBot="1" x14ac:dyDescent="0.3">
      <c r="A311" s="382"/>
      <c r="B311" s="371" t="s">
        <v>1280</v>
      </c>
      <c r="C311" s="340"/>
      <c r="D311" s="341">
        <f>SUM(D305:D310)</f>
        <v>0</v>
      </c>
      <c r="E311" s="341">
        <f t="shared" ref="E311" si="45">SUM(E305:E310)</f>
        <v>0</v>
      </c>
      <c r="F311" s="341">
        <f t="shared" ref="F311" si="46">SUM(F305:F310)</f>
        <v>0</v>
      </c>
      <c r="G311" s="341">
        <f t="shared" ref="G311" si="47">SUM(G305:G310)</f>
        <v>0</v>
      </c>
      <c r="H311" s="383">
        <f t="shared" ref="H311" si="48">SUM(H305:H310)</f>
        <v>0</v>
      </c>
    </row>
    <row r="312" spans="1:8" outlineLevel="2" x14ac:dyDescent="0.25">
      <c r="A312" s="376"/>
      <c r="B312" s="384" t="s">
        <v>1281</v>
      </c>
      <c r="C312" s="377"/>
      <c r="D312" s="378"/>
      <c r="E312" s="378"/>
      <c r="F312" s="378"/>
      <c r="G312" s="378"/>
      <c r="H312" s="379"/>
    </row>
    <row r="313" spans="1:8" outlineLevel="2" x14ac:dyDescent="0.25">
      <c r="A313" s="380"/>
      <c r="B313" s="372"/>
      <c r="C313" s="15" t="s">
        <v>1232</v>
      </c>
      <c r="D313" s="42"/>
      <c r="E313" s="42"/>
      <c r="F313" s="42"/>
      <c r="G313" s="42"/>
      <c r="H313" s="381"/>
    </row>
    <row r="314" spans="1:8" outlineLevel="2" x14ac:dyDescent="0.25">
      <c r="A314" s="380"/>
      <c r="B314" s="372"/>
      <c r="C314" s="15" t="s">
        <v>1234</v>
      </c>
      <c r="D314" s="42"/>
      <c r="E314" s="42"/>
      <c r="F314" s="42"/>
      <c r="G314" s="42"/>
      <c r="H314" s="381"/>
    </row>
    <row r="315" spans="1:8" outlineLevel="2" x14ac:dyDescent="0.25">
      <c r="A315" s="380"/>
      <c r="B315" s="372"/>
      <c r="C315" s="15" t="s">
        <v>1235</v>
      </c>
      <c r="D315" s="42"/>
      <c r="E315" s="42"/>
      <c r="F315" s="42"/>
      <c r="G315" s="42"/>
      <c r="H315" s="381"/>
    </row>
    <row r="316" spans="1:8" outlineLevel="2" x14ac:dyDescent="0.25">
      <c r="A316" s="380"/>
      <c r="B316" s="372"/>
      <c r="C316" s="15" t="s">
        <v>1236</v>
      </c>
      <c r="D316" s="42"/>
      <c r="E316" s="42"/>
      <c r="F316" s="42"/>
      <c r="G316" s="42"/>
      <c r="H316" s="381"/>
    </row>
    <row r="317" spans="1:8" outlineLevel="2" x14ac:dyDescent="0.25">
      <c r="A317" s="380"/>
      <c r="B317" s="372"/>
      <c r="C317" s="15" t="s">
        <v>1237</v>
      </c>
      <c r="D317" s="42"/>
      <c r="E317" s="42"/>
      <c r="F317" s="42"/>
      <c r="G317" s="42"/>
      <c r="H317" s="381"/>
    </row>
    <row r="318" spans="1:8" outlineLevel="2" x14ac:dyDescent="0.25">
      <c r="A318" s="380"/>
      <c r="B318" s="372"/>
      <c r="C318" s="15" t="s">
        <v>1238</v>
      </c>
      <c r="D318" s="42"/>
      <c r="E318" s="42"/>
      <c r="F318" s="42"/>
      <c r="G318" s="42"/>
      <c r="H318" s="381"/>
    </row>
    <row r="319" spans="1:8" ht="15.75" outlineLevel="2" thickBot="1" x14ac:dyDescent="0.3">
      <c r="A319" s="382"/>
      <c r="B319" s="371" t="s">
        <v>1282</v>
      </c>
      <c r="C319" s="340"/>
      <c r="D319" s="341">
        <f>SUM(D313:D318)</f>
        <v>0</v>
      </c>
      <c r="E319" s="341">
        <f t="shared" ref="E319" si="49">SUM(E313:E318)</f>
        <v>0</v>
      </c>
      <c r="F319" s="341">
        <f t="shared" ref="F319" si="50">SUM(F313:F318)</f>
        <v>0</v>
      </c>
      <c r="G319" s="341">
        <f t="shared" ref="G319" si="51">SUM(G313:G318)</f>
        <v>0</v>
      </c>
      <c r="H319" s="383">
        <f t="shared" ref="H319" si="52">SUM(H313:H318)</f>
        <v>0</v>
      </c>
    </row>
    <row r="320" spans="1:8" outlineLevel="2" x14ac:dyDescent="0.25">
      <c r="A320" s="376"/>
      <c r="B320" s="384" t="s">
        <v>1283</v>
      </c>
      <c r="C320" s="377"/>
      <c r="D320" s="378"/>
      <c r="E320" s="378"/>
      <c r="F320" s="378"/>
      <c r="G320" s="378"/>
      <c r="H320" s="379"/>
    </row>
    <row r="321" spans="1:8" outlineLevel="2" x14ac:dyDescent="0.25">
      <c r="A321" s="380"/>
      <c r="B321" s="372"/>
      <c r="C321" s="15" t="s">
        <v>1232</v>
      </c>
      <c r="D321" s="42"/>
      <c r="E321" s="42"/>
      <c r="F321" s="42"/>
      <c r="G321" s="42"/>
      <c r="H321" s="381"/>
    </row>
    <row r="322" spans="1:8" outlineLevel="2" x14ac:dyDescent="0.25">
      <c r="A322" s="380"/>
      <c r="B322" s="372"/>
      <c r="C322" s="15" t="s">
        <v>1234</v>
      </c>
      <c r="D322" s="42"/>
      <c r="E322" s="42"/>
      <c r="F322" s="42"/>
      <c r="G322" s="42"/>
      <c r="H322" s="381"/>
    </row>
    <row r="323" spans="1:8" outlineLevel="2" x14ac:dyDescent="0.25">
      <c r="A323" s="380"/>
      <c r="B323" s="372"/>
      <c r="C323" s="15" t="s">
        <v>1235</v>
      </c>
      <c r="D323" s="42"/>
      <c r="E323" s="42"/>
      <c r="F323" s="42"/>
      <c r="G323" s="42"/>
      <c r="H323" s="381"/>
    </row>
    <row r="324" spans="1:8" outlineLevel="2" x14ac:dyDescent="0.25">
      <c r="A324" s="380"/>
      <c r="B324" s="372"/>
      <c r="C324" s="15" t="s">
        <v>1236</v>
      </c>
      <c r="D324" s="42"/>
      <c r="E324" s="42"/>
      <c r="F324" s="42"/>
      <c r="G324" s="42"/>
      <c r="H324" s="381"/>
    </row>
    <row r="325" spans="1:8" outlineLevel="2" x14ac:dyDescent="0.25">
      <c r="A325" s="380"/>
      <c r="B325" s="372"/>
      <c r="C325" s="15" t="s">
        <v>1237</v>
      </c>
      <c r="D325" s="42"/>
      <c r="E325" s="42"/>
      <c r="F325" s="42"/>
      <c r="G325" s="42"/>
      <c r="H325" s="381"/>
    </row>
    <row r="326" spans="1:8" outlineLevel="2" x14ac:dyDescent="0.25">
      <c r="A326" s="380"/>
      <c r="B326" s="372"/>
      <c r="C326" s="15" t="s">
        <v>1238</v>
      </c>
      <c r="D326" s="42"/>
      <c r="E326" s="42"/>
      <c r="F326" s="42"/>
      <c r="G326" s="42"/>
      <c r="H326" s="381"/>
    </row>
    <row r="327" spans="1:8" ht="15.75" outlineLevel="2" thickBot="1" x14ac:dyDescent="0.3">
      <c r="A327" s="382"/>
      <c r="B327" s="371" t="s">
        <v>1284</v>
      </c>
      <c r="C327" s="340"/>
      <c r="D327" s="341">
        <f>SUM(D321:D326)</f>
        <v>0</v>
      </c>
      <c r="E327" s="341">
        <f t="shared" ref="E327" si="53">SUM(E321:E326)</f>
        <v>0</v>
      </c>
      <c r="F327" s="341">
        <f t="shared" ref="F327" si="54">SUM(F321:F326)</f>
        <v>0</v>
      </c>
      <c r="G327" s="341">
        <f t="shared" ref="G327" si="55">SUM(G321:G326)</f>
        <v>0</v>
      </c>
      <c r="H327" s="383">
        <f t="shared" ref="H327" si="56">SUM(H321:H326)</f>
        <v>0</v>
      </c>
    </row>
    <row r="328" spans="1:8" outlineLevel="2" x14ac:dyDescent="0.25">
      <c r="A328" s="376"/>
      <c r="B328" s="384" t="s">
        <v>1285</v>
      </c>
      <c r="C328" s="377"/>
      <c r="D328" s="378"/>
      <c r="E328" s="378"/>
      <c r="F328" s="378"/>
      <c r="G328" s="378"/>
      <c r="H328" s="379"/>
    </row>
    <row r="329" spans="1:8" outlineLevel="2" x14ac:dyDescent="0.25">
      <c r="A329" s="380"/>
      <c r="B329" s="372"/>
      <c r="C329" s="15" t="s">
        <v>1232</v>
      </c>
      <c r="D329" s="42"/>
      <c r="E329" s="42"/>
      <c r="F329" s="42"/>
      <c r="G329" s="42"/>
      <c r="H329" s="381"/>
    </row>
    <row r="330" spans="1:8" outlineLevel="2" x14ac:dyDescent="0.25">
      <c r="A330" s="380"/>
      <c r="B330" s="372"/>
      <c r="C330" s="15" t="s">
        <v>1234</v>
      </c>
      <c r="D330" s="42"/>
      <c r="E330" s="42"/>
      <c r="F330" s="42"/>
      <c r="G330" s="42"/>
      <c r="H330" s="381"/>
    </row>
    <row r="331" spans="1:8" outlineLevel="2" x14ac:dyDescent="0.25">
      <c r="A331" s="380"/>
      <c r="B331" s="372"/>
      <c r="C331" s="15" t="s">
        <v>1235</v>
      </c>
      <c r="D331" s="42"/>
      <c r="E331" s="42"/>
      <c r="F331" s="42"/>
      <c r="G331" s="42"/>
      <c r="H331" s="381"/>
    </row>
    <row r="332" spans="1:8" outlineLevel="2" x14ac:dyDescent="0.25">
      <c r="A332" s="380"/>
      <c r="B332" s="372"/>
      <c r="C332" s="15" t="s">
        <v>1236</v>
      </c>
      <c r="D332" s="42"/>
      <c r="E332" s="42"/>
      <c r="F332" s="42"/>
      <c r="G332" s="42"/>
      <c r="H332" s="381"/>
    </row>
    <row r="333" spans="1:8" outlineLevel="2" x14ac:dyDescent="0.25">
      <c r="A333" s="380"/>
      <c r="B333" s="372"/>
      <c r="C333" s="15" t="s">
        <v>1237</v>
      </c>
      <c r="D333" s="42"/>
      <c r="E333" s="42"/>
      <c r="F333" s="42"/>
      <c r="G333" s="42"/>
      <c r="H333" s="381"/>
    </row>
    <row r="334" spans="1:8" outlineLevel="2" x14ac:dyDescent="0.25">
      <c r="A334" s="380"/>
      <c r="B334" s="372"/>
      <c r="C334" s="15" t="s">
        <v>1238</v>
      </c>
      <c r="D334" s="42"/>
      <c r="E334" s="42"/>
      <c r="F334" s="42"/>
      <c r="G334" s="42"/>
      <c r="H334" s="381"/>
    </row>
    <row r="335" spans="1:8" ht="15.75" outlineLevel="2" thickBot="1" x14ac:dyDescent="0.3">
      <c r="A335" s="382"/>
      <c r="B335" s="371" t="s">
        <v>1286</v>
      </c>
      <c r="C335" s="340"/>
      <c r="D335" s="341">
        <f>SUM(D329:D334)</f>
        <v>0</v>
      </c>
      <c r="E335" s="341">
        <f t="shared" ref="E335" si="57">SUM(E329:E334)</f>
        <v>0</v>
      </c>
      <c r="F335" s="341">
        <f t="shared" ref="F335" si="58">SUM(F329:F334)</f>
        <v>0</v>
      </c>
      <c r="G335" s="341">
        <f t="shared" ref="G335" si="59">SUM(G329:G334)</f>
        <v>0</v>
      </c>
      <c r="H335" s="383">
        <f t="shared" ref="H335" si="60">SUM(H329:H334)</f>
        <v>0</v>
      </c>
    </row>
    <row r="336" spans="1:8" outlineLevel="2" x14ac:dyDescent="0.25">
      <c r="A336" s="376"/>
      <c r="B336" s="384" t="s">
        <v>1288</v>
      </c>
      <c r="C336" s="377"/>
      <c r="D336" s="378"/>
      <c r="E336" s="378"/>
      <c r="F336" s="378"/>
      <c r="G336" s="378"/>
      <c r="H336" s="379"/>
    </row>
    <row r="337" spans="1:8" outlineLevel="2" x14ac:dyDescent="0.25">
      <c r="A337" s="380"/>
      <c r="B337" s="372"/>
      <c r="C337" s="15" t="s">
        <v>1232</v>
      </c>
      <c r="D337" s="42"/>
      <c r="E337" s="42"/>
      <c r="F337" s="42"/>
      <c r="G337" s="42"/>
      <c r="H337" s="381"/>
    </row>
    <row r="338" spans="1:8" outlineLevel="2" x14ac:dyDescent="0.25">
      <c r="A338" s="380"/>
      <c r="B338" s="372"/>
      <c r="C338" s="15" t="s">
        <v>1234</v>
      </c>
      <c r="D338" s="42"/>
      <c r="E338" s="42"/>
      <c r="F338" s="42"/>
      <c r="G338" s="42"/>
      <c r="H338" s="381"/>
    </row>
    <row r="339" spans="1:8" outlineLevel="2" x14ac:dyDescent="0.25">
      <c r="A339" s="380"/>
      <c r="B339" s="372"/>
      <c r="C339" s="15" t="s">
        <v>1235</v>
      </c>
      <c r="D339" s="42"/>
      <c r="E339" s="42"/>
      <c r="F339" s="42"/>
      <c r="G339" s="42"/>
      <c r="H339" s="381"/>
    </row>
    <row r="340" spans="1:8" outlineLevel="2" x14ac:dyDescent="0.25">
      <c r="A340" s="380"/>
      <c r="B340" s="372"/>
      <c r="C340" s="15" t="s">
        <v>1236</v>
      </c>
      <c r="D340" s="42"/>
      <c r="E340" s="42"/>
      <c r="F340" s="42"/>
      <c r="G340" s="42"/>
      <c r="H340" s="381"/>
    </row>
    <row r="341" spans="1:8" outlineLevel="2" x14ac:dyDescent="0.25">
      <c r="A341" s="380"/>
      <c r="B341" s="372"/>
      <c r="C341" s="15" t="s">
        <v>1237</v>
      </c>
      <c r="D341" s="42"/>
      <c r="E341" s="42"/>
      <c r="F341" s="42"/>
      <c r="G341" s="42"/>
      <c r="H341" s="381"/>
    </row>
    <row r="342" spans="1:8" outlineLevel="2" x14ac:dyDescent="0.25">
      <c r="A342" s="380"/>
      <c r="B342" s="372"/>
      <c r="C342" s="15" t="s">
        <v>1238</v>
      </c>
      <c r="D342" s="42"/>
      <c r="E342" s="42"/>
      <c r="F342" s="42"/>
      <c r="G342" s="42"/>
      <c r="H342" s="381"/>
    </row>
    <row r="343" spans="1:8" ht="15.75" outlineLevel="2" thickBot="1" x14ac:dyDescent="0.3">
      <c r="A343" s="382"/>
      <c r="B343" s="371" t="s">
        <v>1287</v>
      </c>
      <c r="C343" s="340"/>
      <c r="D343" s="341">
        <f>SUM(D337:D342)</f>
        <v>0</v>
      </c>
      <c r="E343" s="341">
        <f t="shared" ref="E343" si="61">SUM(E337:E342)</f>
        <v>0</v>
      </c>
      <c r="F343" s="341">
        <f t="shared" ref="F343" si="62">SUM(F337:F342)</f>
        <v>0</v>
      </c>
      <c r="G343" s="341">
        <f t="shared" ref="G343" si="63">SUM(G337:G342)</f>
        <v>0</v>
      </c>
      <c r="H343" s="383">
        <f t="shared" ref="H343" si="64">SUM(H337:H342)</f>
        <v>0</v>
      </c>
    </row>
    <row r="344" spans="1:8" outlineLevel="2" x14ac:dyDescent="0.25">
      <c r="A344" s="376"/>
      <c r="B344" s="384" t="s">
        <v>1289</v>
      </c>
      <c r="C344" s="377"/>
      <c r="D344" s="378"/>
      <c r="E344" s="378"/>
      <c r="F344" s="378"/>
      <c r="G344" s="378"/>
      <c r="H344" s="379"/>
    </row>
    <row r="345" spans="1:8" outlineLevel="2" x14ac:dyDescent="0.25">
      <c r="A345" s="380"/>
      <c r="B345" s="372"/>
      <c r="C345" s="15" t="s">
        <v>1232</v>
      </c>
      <c r="D345" s="42"/>
      <c r="E345" s="42"/>
      <c r="F345" s="42"/>
      <c r="G345" s="42"/>
      <c r="H345" s="381"/>
    </row>
    <row r="346" spans="1:8" outlineLevel="2" x14ac:dyDescent="0.25">
      <c r="A346" s="380"/>
      <c r="B346" s="372"/>
      <c r="C346" s="15" t="s">
        <v>1234</v>
      </c>
      <c r="D346" s="42"/>
      <c r="E346" s="42"/>
      <c r="F346" s="42"/>
      <c r="G346" s="42"/>
      <c r="H346" s="381"/>
    </row>
    <row r="347" spans="1:8" outlineLevel="2" x14ac:dyDescent="0.25">
      <c r="A347" s="380"/>
      <c r="B347" s="372"/>
      <c r="C347" s="15" t="s">
        <v>1235</v>
      </c>
      <c r="D347" s="42"/>
      <c r="E347" s="42"/>
      <c r="F347" s="42"/>
      <c r="G347" s="42"/>
      <c r="H347" s="381"/>
    </row>
    <row r="348" spans="1:8" outlineLevel="2" x14ac:dyDescent="0.25">
      <c r="A348" s="380"/>
      <c r="B348" s="372"/>
      <c r="C348" s="15" t="s">
        <v>1236</v>
      </c>
      <c r="D348" s="42"/>
      <c r="E348" s="42"/>
      <c r="F348" s="42"/>
      <c r="G348" s="42"/>
      <c r="H348" s="381"/>
    </row>
    <row r="349" spans="1:8" outlineLevel="2" x14ac:dyDescent="0.25">
      <c r="A349" s="380"/>
      <c r="B349" s="372"/>
      <c r="C349" s="15" t="s">
        <v>1237</v>
      </c>
      <c r="D349" s="42"/>
      <c r="E349" s="42"/>
      <c r="F349" s="42"/>
      <c r="G349" s="42"/>
      <c r="H349" s="381"/>
    </row>
    <row r="350" spans="1:8" outlineLevel="2" x14ac:dyDescent="0.25">
      <c r="A350" s="380"/>
      <c r="B350" s="372"/>
      <c r="C350" s="15" t="s">
        <v>1238</v>
      </c>
      <c r="D350" s="42"/>
      <c r="E350" s="42"/>
      <c r="F350" s="42"/>
      <c r="G350" s="42"/>
      <c r="H350" s="381"/>
    </row>
    <row r="351" spans="1:8" ht="15.75" outlineLevel="2" thickBot="1" x14ac:dyDescent="0.3">
      <c r="A351" s="382"/>
      <c r="B351" s="371" t="s">
        <v>1290</v>
      </c>
      <c r="C351" s="340"/>
      <c r="D351" s="341">
        <f>SUM(D345:D350)</f>
        <v>0</v>
      </c>
      <c r="E351" s="341">
        <f t="shared" ref="E351" si="65">SUM(E345:E350)</f>
        <v>0</v>
      </c>
      <c r="F351" s="341">
        <f t="shared" ref="F351" si="66">SUM(F345:F350)</f>
        <v>0</v>
      </c>
      <c r="G351" s="341">
        <f t="shared" ref="G351" si="67">SUM(G345:G350)</f>
        <v>0</v>
      </c>
      <c r="H351" s="383">
        <f t="shared" ref="H351" si="68">SUM(H345:H350)</f>
        <v>0</v>
      </c>
    </row>
    <row r="352" spans="1:8" ht="24.6" customHeight="1" thickBot="1" x14ac:dyDescent="0.3">
      <c r="A352" s="390" t="s">
        <v>1291</v>
      </c>
      <c r="B352" s="387"/>
      <c r="C352" s="388"/>
      <c r="D352" s="389">
        <f>D351+D343+D335+D327+D319+D311+D303</f>
        <v>0</v>
      </c>
      <c r="E352" s="389">
        <f t="shared" ref="E352:H352" si="69">E351+E343+E335+E327+E319+E311+E303</f>
        <v>0</v>
      </c>
      <c r="F352" s="389">
        <f t="shared" si="69"/>
        <v>0</v>
      </c>
      <c r="G352" s="389">
        <f t="shared" si="69"/>
        <v>0</v>
      </c>
      <c r="H352" s="389">
        <f t="shared" si="69"/>
        <v>0</v>
      </c>
    </row>
    <row r="353" spans="1:8" outlineLevel="1" x14ac:dyDescent="0.25">
      <c r="A353" s="385"/>
      <c r="B353" s="338" t="s">
        <v>1292</v>
      </c>
      <c r="C353" s="10"/>
      <c r="D353" s="339"/>
      <c r="E353" s="339"/>
      <c r="F353" s="339"/>
      <c r="G353" s="339"/>
      <c r="H353" s="386"/>
    </row>
    <row r="354" spans="1:8" outlineLevel="1" x14ac:dyDescent="0.25">
      <c r="A354" s="380"/>
      <c r="B354" s="372"/>
      <c r="C354" s="15" t="s">
        <v>1232</v>
      </c>
      <c r="D354" s="42"/>
      <c r="E354" s="42"/>
      <c r="F354" s="42"/>
      <c r="G354" s="42"/>
      <c r="H354" s="381"/>
    </row>
    <row r="355" spans="1:8" outlineLevel="1" x14ac:dyDescent="0.25">
      <c r="A355" s="380"/>
      <c r="B355" s="372"/>
      <c r="C355" s="15" t="s">
        <v>1234</v>
      </c>
      <c r="D355" s="42"/>
      <c r="E355" s="42"/>
      <c r="F355" s="42"/>
      <c r="G355" s="42"/>
      <c r="H355" s="381"/>
    </row>
    <row r="356" spans="1:8" outlineLevel="1" x14ac:dyDescent="0.25">
      <c r="A356" s="380"/>
      <c r="B356" s="372"/>
      <c r="C356" s="15" t="s">
        <v>1235</v>
      </c>
      <c r="D356" s="42"/>
      <c r="E356" s="42"/>
      <c r="F356" s="42"/>
      <c r="G356" s="42"/>
      <c r="H356" s="381"/>
    </row>
    <row r="357" spans="1:8" outlineLevel="1" x14ac:dyDescent="0.25">
      <c r="A357" s="380"/>
      <c r="B357" s="372"/>
      <c r="C357" s="15" t="s">
        <v>1236</v>
      </c>
      <c r="D357" s="42"/>
      <c r="E357" s="42"/>
      <c r="F357" s="42"/>
      <c r="G357" s="42"/>
      <c r="H357" s="381"/>
    </row>
    <row r="358" spans="1:8" outlineLevel="1" x14ac:dyDescent="0.25">
      <c r="A358" s="380"/>
      <c r="B358" s="372"/>
      <c r="C358" s="15" t="s">
        <v>1237</v>
      </c>
      <c r="D358" s="42"/>
      <c r="E358" s="42"/>
      <c r="F358" s="42"/>
      <c r="G358" s="42"/>
      <c r="H358" s="381"/>
    </row>
    <row r="359" spans="1:8" outlineLevel="1" x14ac:dyDescent="0.25">
      <c r="A359" s="380"/>
      <c r="B359" s="372"/>
      <c r="C359" s="15" t="s">
        <v>1238</v>
      </c>
      <c r="D359" s="42"/>
      <c r="E359" s="42"/>
      <c r="F359" s="42"/>
      <c r="G359" s="42"/>
      <c r="H359" s="381"/>
    </row>
    <row r="360" spans="1:8" ht="15.75" outlineLevel="1" thickBot="1" x14ac:dyDescent="0.3">
      <c r="A360" s="382"/>
      <c r="B360" s="371" t="s">
        <v>1293</v>
      </c>
      <c r="C360" s="340"/>
      <c r="D360" s="341">
        <f>SUM(D354:D359)</f>
        <v>0</v>
      </c>
      <c r="E360" s="341">
        <f t="shared" ref="E360" si="70">SUM(E354:E359)</f>
        <v>0</v>
      </c>
      <c r="F360" s="341">
        <f t="shared" ref="F360" si="71">SUM(F354:F359)</f>
        <v>0</v>
      </c>
      <c r="G360" s="341">
        <f t="shared" ref="G360" si="72">SUM(G354:G359)</f>
        <v>0</v>
      </c>
      <c r="H360" s="383">
        <f t="shared" ref="H360" si="73">SUM(H354:H359)</f>
        <v>0</v>
      </c>
    </row>
    <row r="361" spans="1:8" outlineLevel="1" x14ac:dyDescent="0.25">
      <c r="A361" s="385"/>
      <c r="B361" s="338" t="s">
        <v>1294</v>
      </c>
      <c r="C361" s="10"/>
      <c r="D361" s="339"/>
      <c r="E361" s="339"/>
      <c r="F361" s="339"/>
      <c r="G361" s="339"/>
      <c r="H361" s="386"/>
    </row>
    <row r="362" spans="1:8" outlineLevel="1" x14ac:dyDescent="0.25">
      <c r="A362" s="380"/>
      <c r="B362" s="372"/>
      <c r="C362" s="15" t="s">
        <v>1232</v>
      </c>
      <c r="D362" s="42"/>
      <c r="E362" s="42"/>
      <c r="F362" s="42"/>
      <c r="G362" s="42"/>
      <c r="H362" s="381"/>
    </row>
    <row r="363" spans="1:8" outlineLevel="1" x14ac:dyDescent="0.25">
      <c r="A363" s="380"/>
      <c r="B363" s="372"/>
      <c r="C363" s="15" t="s">
        <v>1234</v>
      </c>
      <c r="D363" s="42"/>
      <c r="E363" s="42"/>
      <c r="F363" s="42"/>
      <c r="G363" s="42"/>
      <c r="H363" s="381"/>
    </row>
    <row r="364" spans="1:8" outlineLevel="1" x14ac:dyDescent="0.25">
      <c r="A364" s="380"/>
      <c r="B364" s="372"/>
      <c r="C364" s="15" t="s">
        <v>1235</v>
      </c>
      <c r="D364" s="42"/>
      <c r="E364" s="42"/>
      <c r="F364" s="42"/>
      <c r="G364" s="42"/>
      <c r="H364" s="381"/>
    </row>
    <row r="365" spans="1:8" outlineLevel="1" x14ac:dyDescent="0.25">
      <c r="A365" s="380"/>
      <c r="B365" s="372"/>
      <c r="C365" s="15" t="s">
        <v>1236</v>
      </c>
      <c r="D365" s="42"/>
      <c r="E365" s="42"/>
      <c r="F365" s="42"/>
      <c r="G365" s="42"/>
      <c r="H365" s="381"/>
    </row>
    <row r="366" spans="1:8" outlineLevel="1" x14ac:dyDescent="0.25">
      <c r="A366" s="380"/>
      <c r="B366" s="372"/>
      <c r="C366" s="15" t="s">
        <v>1237</v>
      </c>
      <c r="D366" s="42"/>
      <c r="E366" s="42"/>
      <c r="F366" s="42"/>
      <c r="G366" s="42"/>
      <c r="H366" s="381"/>
    </row>
    <row r="367" spans="1:8" outlineLevel="1" x14ac:dyDescent="0.25">
      <c r="A367" s="380"/>
      <c r="B367" s="372"/>
      <c r="C367" s="15" t="s">
        <v>1238</v>
      </c>
      <c r="D367" s="42"/>
      <c r="E367" s="42"/>
      <c r="F367" s="42"/>
      <c r="G367" s="42"/>
      <c r="H367" s="381"/>
    </row>
    <row r="368" spans="1:8" ht="15.75" outlineLevel="1" thickBot="1" x14ac:dyDescent="0.3">
      <c r="A368" s="382"/>
      <c r="B368" s="371" t="s">
        <v>1295</v>
      </c>
      <c r="C368" s="340"/>
      <c r="D368" s="341">
        <f>SUM(D362:D367)</f>
        <v>0</v>
      </c>
      <c r="E368" s="341">
        <f t="shared" ref="E368" si="74">SUM(E362:E367)</f>
        <v>0</v>
      </c>
      <c r="F368" s="341">
        <f t="shared" ref="F368" si="75">SUM(F362:F367)</f>
        <v>0</v>
      </c>
      <c r="G368" s="341">
        <f t="shared" ref="G368" si="76">SUM(G362:G367)</f>
        <v>0</v>
      </c>
      <c r="H368" s="383">
        <f t="shared" ref="H368" si="77">SUM(H362:H367)</f>
        <v>0</v>
      </c>
    </row>
    <row r="369" spans="1:8" ht="24.6" customHeight="1" thickBot="1" x14ac:dyDescent="0.3">
      <c r="A369" s="390" t="s">
        <v>1312</v>
      </c>
      <c r="B369" s="387"/>
      <c r="C369" s="388"/>
      <c r="D369" s="389">
        <f>D368+D360</f>
        <v>0</v>
      </c>
      <c r="E369" s="389">
        <f t="shared" ref="E369:H369" si="78">E368+E360</f>
        <v>0</v>
      </c>
      <c r="F369" s="389">
        <f t="shared" si="78"/>
        <v>0</v>
      </c>
      <c r="G369" s="389">
        <f t="shared" si="78"/>
        <v>0</v>
      </c>
      <c r="H369" s="389">
        <f t="shared" si="78"/>
        <v>0</v>
      </c>
    </row>
    <row r="370" spans="1:8" outlineLevel="1" x14ac:dyDescent="0.25">
      <c r="A370" s="376"/>
      <c r="B370" s="384" t="s">
        <v>1296</v>
      </c>
      <c r="C370" s="377"/>
      <c r="D370" s="378"/>
      <c r="E370" s="378"/>
      <c r="F370" s="378"/>
      <c r="G370" s="378"/>
      <c r="H370" s="379"/>
    </row>
    <row r="371" spans="1:8" outlineLevel="1" x14ac:dyDescent="0.25">
      <c r="A371" s="380"/>
      <c r="B371" s="372"/>
      <c r="C371" s="15" t="s">
        <v>1232</v>
      </c>
      <c r="D371" s="42"/>
      <c r="E371" s="42"/>
      <c r="F371" s="42"/>
      <c r="G371" s="42"/>
      <c r="H371" s="381"/>
    </row>
    <row r="372" spans="1:8" outlineLevel="1" x14ac:dyDescent="0.25">
      <c r="A372" s="380"/>
      <c r="B372" s="372"/>
      <c r="C372" s="15" t="s">
        <v>1234</v>
      </c>
      <c r="D372" s="42"/>
      <c r="E372" s="42"/>
      <c r="F372" s="42"/>
      <c r="G372" s="42"/>
      <c r="H372" s="381"/>
    </row>
    <row r="373" spans="1:8" outlineLevel="1" x14ac:dyDescent="0.25">
      <c r="A373" s="380"/>
      <c r="B373" s="372"/>
      <c r="C373" s="15" t="s">
        <v>1235</v>
      </c>
      <c r="D373" s="42"/>
      <c r="E373" s="42"/>
      <c r="F373" s="42"/>
      <c r="G373" s="42"/>
      <c r="H373" s="381"/>
    </row>
    <row r="374" spans="1:8" outlineLevel="1" x14ac:dyDescent="0.25">
      <c r="A374" s="380"/>
      <c r="B374" s="372"/>
      <c r="C374" s="15" t="s">
        <v>1236</v>
      </c>
      <c r="D374" s="42"/>
      <c r="E374" s="42"/>
      <c r="F374" s="42"/>
      <c r="G374" s="42"/>
      <c r="H374" s="381"/>
    </row>
    <row r="375" spans="1:8" outlineLevel="1" x14ac:dyDescent="0.25">
      <c r="A375" s="380"/>
      <c r="B375" s="372"/>
      <c r="C375" s="15" t="s">
        <v>1237</v>
      </c>
      <c r="D375" s="42"/>
      <c r="E375" s="42"/>
      <c r="F375" s="42"/>
      <c r="G375" s="42"/>
      <c r="H375" s="381"/>
    </row>
    <row r="376" spans="1:8" outlineLevel="1" x14ac:dyDescent="0.25">
      <c r="A376" s="380"/>
      <c r="B376" s="372"/>
      <c r="C376" s="15" t="s">
        <v>1238</v>
      </c>
      <c r="D376" s="42"/>
      <c r="E376" s="42"/>
      <c r="F376" s="42"/>
      <c r="G376" s="42"/>
      <c r="H376" s="381"/>
    </row>
    <row r="377" spans="1:8" ht="15.75" outlineLevel="1" thickBot="1" x14ac:dyDescent="0.3">
      <c r="A377" s="382"/>
      <c r="B377" s="371" t="s">
        <v>1297</v>
      </c>
      <c r="C377" s="340"/>
      <c r="D377" s="341">
        <f>SUM(D371:D376)</f>
        <v>0</v>
      </c>
      <c r="E377" s="341">
        <f t="shared" ref="E377" si="79">SUM(E371:E376)</f>
        <v>0</v>
      </c>
      <c r="F377" s="341">
        <f t="shared" ref="F377" si="80">SUM(F371:F376)</f>
        <v>0</v>
      </c>
      <c r="G377" s="341">
        <f t="shared" ref="G377" si="81">SUM(G371:G376)</f>
        <v>0</v>
      </c>
      <c r="H377" s="383">
        <f t="shared" ref="H377" si="82">SUM(H371:H376)</f>
        <v>0</v>
      </c>
    </row>
    <row r="378" spans="1:8" outlineLevel="1" x14ac:dyDescent="0.25">
      <c r="A378" s="376"/>
      <c r="B378" s="384" t="s">
        <v>1298</v>
      </c>
      <c r="C378" s="377"/>
      <c r="D378" s="378"/>
      <c r="E378" s="378"/>
      <c r="F378" s="378"/>
      <c r="G378" s="378"/>
      <c r="H378" s="379"/>
    </row>
    <row r="379" spans="1:8" outlineLevel="1" x14ac:dyDescent="0.25">
      <c r="A379" s="380"/>
      <c r="B379" s="372"/>
      <c r="C379" s="15" t="s">
        <v>1232</v>
      </c>
      <c r="D379" s="42"/>
      <c r="E379" s="42"/>
      <c r="F379" s="42"/>
      <c r="G379" s="42"/>
      <c r="H379" s="381"/>
    </row>
    <row r="380" spans="1:8" outlineLevel="1" x14ac:dyDescent="0.25">
      <c r="A380" s="380"/>
      <c r="B380" s="372"/>
      <c r="C380" s="15" t="s">
        <v>1234</v>
      </c>
      <c r="D380" s="42"/>
      <c r="E380" s="42"/>
      <c r="F380" s="42"/>
      <c r="G380" s="42"/>
      <c r="H380" s="381"/>
    </row>
    <row r="381" spans="1:8" outlineLevel="1" x14ac:dyDescent="0.25">
      <c r="A381" s="380"/>
      <c r="B381" s="372"/>
      <c r="C381" s="15" t="s">
        <v>1235</v>
      </c>
      <c r="D381" s="42"/>
      <c r="E381" s="42"/>
      <c r="F381" s="42"/>
      <c r="G381" s="42"/>
      <c r="H381" s="381"/>
    </row>
    <row r="382" spans="1:8" outlineLevel="1" x14ac:dyDescent="0.25">
      <c r="A382" s="380"/>
      <c r="B382" s="372"/>
      <c r="C382" s="15" t="s">
        <v>1236</v>
      </c>
      <c r="D382" s="42"/>
      <c r="E382" s="42"/>
      <c r="F382" s="42"/>
      <c r="G382" s="42"/>
      <c r="H382" s="381"/>
    </row>
    <row r="383" spans="1:8" outlineLevel="1" x14ac:dyDescent="0.25">
      <c r="A383" s="380"/>
      <c r="B383" s="372"/>
      <c r="C383" s="15" t="s">
        <v>1237</v>
      </c>
      <c r="D383" s="42"/>
      <c r="E383" s="42"/>
      <c r="F383" s="42"/>
      <c r="G383" s="42"/>
      <c r="H383" s="381"/>
    </row>
    <row r="384" spans="1:8" outlineLevel="1" x14ac:dyDescent="0.25">
      <c r="A384" s="380"/>
      <c r="B384" s="372"/>
      <c r="C384" s="15" t="s">
        <v>1238</v>
      </c>
      <c r="D384" s="42"/>
      <c r="E384" s="42"/>
      <c r="F384" s="42"/>
      <c r="G384" s="42"/>
      <c r="H384" s="381"/>
    </row>
    <row r="385" spans="1:8" ht="15.75" outlineLevel="1" thickBot="1" x14ac:dyDescent="0.3">
      <c r="A385" s="382"/>
      <c r="B385" s="371" t="s">
        <v>1299</v>
      </c>
      <c r="C385" s="340"/>
      <c r="D385" s="341">
        <f>SUM(D379:D384)</f>
        <v>0</v>
      </c>
      <c r="E385" s="341">
        <f t="shared" ref="E385" si="83">SUM(E379:E384)</f>
        <v>0</v>
      </c>
      <c r="F385" s="341">
        <f t="shared" ref="F385" si="84">SUM(F379:F384)</f>
        <v>0</v>
      </c>
      <c r="G385" s="341">
        <f t="shared" ref="G385" si="85">SUM(G379:G384)</f>
        <v>0</v>
      </c>
      <c r="H385" s="383">
        <f t="shared" ref="H385" si="86">SUM(H379:H384)</f>
        <v>0</v>
      </c>
    </row>
    <row r="386" spans="1:8" outlineLevel="1" x14ac:dyDescent="0.25">
      <c r="A386" s="376"/>
      <c r="B386" s="384" t="s">
        <v>1300</v>
      </c>
      <c r="C386" s="377"/>
      <c r="D386" s="378"/>
      <c r="E386" s="378"/>
      <c r="F386" s="378"/>
      <c r="G386" s="378"/>
      <c r="H386" s="379"/>
    </row>
    <row r="387" spans="1:8" outlineLevel="1" x14ac:dyDescent="0.25">
      <c r="A387" s="380"/>
      <c r="B387" s="372"/>
      <c r="C387" s="15" t="s">
        <v>1232</v>
      </c>
      <c r="D387" s="42"/>
      <c r="E387" s="42"/>
      <c r="F387" s="42"/>
      <c r="G387" s="42"/>
      <c r="H387" s="381"/>
    </row>
    <row r="388" spans="1:8" outlineLevel="1" x14ac:dyDescent="0.25">
      <c r="A388" s="380"/>
      <c r="B388" s="372"/>
      <c r="C388" s="15" t="s">
        <v>1234</v>
      </c>
      <c r="D388" s="42"/>
      <c r="E388" s="42"/>
      <c r="F388" s="42"/>
      <c r="G388" s="42"/>
      <c r="H388" s="381"/>
    </row>
    <row r="389" spans="1:8" outlineLevel="1" x14ac:dyDescent="0.25">
      <c r="A389" s="380"/>
      <c r="B389" s="372"/>
      <c r="C389" s="15" t="s">
        <v>1235</v>
      </c>
      <c r="D389" s="42"/>
      <c r="E389" s="42"/>
      <c r="F389" s="42"/>
      <c r="G389" s="42"/>
      <c r="H389" s="381"/>
    </row>
    <row r="390" spans="1:8" outlineLevel="1" x14ac:dyDescent="0.25">
      <c r="A390" s="380"/>
      <c r="B390" s="372"/>
      <c r="C390" s="15" t="s">
        <v>1236</v>
      </c>
      <c r="D390" s="42"/>
      <c r="E390" s="42"/>
      <c r="F390" s="42"/>
      <c r="G390" s="42"/>
      <c r="H390" s="381"/>
    </row>
    <row r="391" spans="1:8" outlineLevel="1" x14ac:dyDescent="0.25">
      <c r="A391" s="380"/>
      <c r="B391" s="372"/>
      <c r="C391" s="15" t="s">
        <v>1237</v>
      </c>
      <c r="D391" s="42"/>
      <c r="E391" s="42"/>
      <c r="F391" s="42"/>
      <c r="G391" s="42"/>
      <c r="H391" s="381"/>
    </row>
    <row r="392" spans="1:8" outlineLevel="1" x14ac:dyDescent="0.25">
      <c r="A392" s="380"/>
      <c r="B392" s="372"/>
      <c r="C392" s="15" t="s">
        <v>1238</v>
      </c>
      <c r="D392" s="42"/>
      <c r="E392" s="42"/>
      <c r="F392" s="42"/>
      <c r="G392" s="42"/>
      <c r="H392" s="381"/>
    </row>
    <row r="393" spans="1:8" ht="15.75" outlineLevel="1" thickBot="1" x14ac:dyDescent="0.3">
      <c r="A393" s="382"/>
      <c r="B393" s="371" t="s">
        <v>1301</v>
      </c>
      <c r="C393" s="340"/>
      <c r="D393" s="341">
        <f>SUM(D387:D392)</f>
        <v>0</v>
      </c>
      <c r="E393" s="341">
        <f t="shared" ref="E393" si="87">SUM(E387:E392)</f>
        <v>0</v>
      </c>
      <c r="F393" s="341">
        <f t="shared" ref="F393" si="88">SUM(F387:F392)</f>
        <v>0</v>
      </c>
      <c r="G393" s="341">
        <f t="shared" ref="G393" si="89">SUM(G387:G392)</f>
        <v>0</v>
      </c>
      <c r="H393" s="383">
        <f t="shared" ref="H393" si="90">SUM(H387:H392)</f>
        <v>0</v>
      </c>
    </row>
    <row r="394" spans="1:8" outlineLevel="1" x14ac:dyDescent="0.25">
      <c r="A394" s="376"/>
      <c r="B394" s="384" t="s">
        <v>1302</v>
      </c>
      <c r="C394" s="377"/>
      <c r="D394" s="378"/>
      <c r="E394" s="378"/>
      <c r="F394" s="378"/>
      <c r="G394" s="378"/>
      <c r="H394" s="379"/>
    </row>
    <row r="395" spans="1:8" outlineLevel="1" x14ac:dyDescent="0.25">
      <c r="A395" s="380"/>
      <c r="B395" s="372"/>
      <c r="C395" s="15" t="s">
        <v>1232</v>
      </c>
      <c r="D395" s="42"/>
      <c r="E395" s="42"/>
      <c r="F395" s="42"/>
      <c r="G395" s="42"/>
      <c r="H395" s="381"/>
    </row>
    <row r="396" spans="1:8" outlineLevel="1" x14ac:dyDescent="0.25">
      <c r="A396" s="380"/>
      <c r="B396" s="372"/>
      <c r="C396" s="15" t="s">
        <v>1234</v>
      </c>
      <c r="D396" s="42"/>
      <c r="E396" s="42"/>
      <c r="F396" s="42"/>
      <c r="G396" s="42"/>
      <c r="H396" s="381"/>
    </row>
    <row r="397" spans="1:8" outlineLevel="1" x14ac:dyDescent="0.25">
      <c r="A397" s="380"/>
      <c r="B397" s="372"/>
      <c r="C397" s="15" t="s">
        <v>1235</v>
      </c>
      <c r="D397" s="42"/>
      <c r="E397" s="42"/>
      <c r="F397" s="42"/>
      <c r="G397" s="42"/>
      <c r="H397" s="381"/>
    </row>
    <row r="398" spans="1:8" outlineLevel="1" x14ac:dyDescent="0.25">
      <c r="A398" s="380"/>
      <c r="B398" s="372"/>
      <c r="C398" s="15" t="s">
        <v>1236</v>
      </c>
      <c r="D398" s="42"/>
      <c r="E398" s="42"/>
      <c r="F398" s="42"/>
      <c r="G398" s="42"/>
      <c r="H398" s="381"/>
    </row>
    <row r="399" spans="1:8" outlineLevel="1" x14ac:dyDescent="0.25">
      <c r="A399" s="380"/>
      <c r="B399" s="372"/>
      <c r="C399" s="15" t="s">
        <v>1237</v>
      </c>
      <c r="D399" s="42"/>
      <c r="E399" s="42"/>
      <c r="F399" s="42"/>
      <c r="G399" s="42"/>
      <c r="H399" s="381"/>
    </row>
    <row r="400" spans="1:8" outlineLevel="1" x14ac:dyDescent="0.25">
      <c r="A400" s="380"/>
      <c r="B400" s="372"/>
      <c r="C400" s="15" t="s">
        <v>1238</v>
      </c>
      <c r="D400" s="42"/>
      <c r="E400" s="42"/>
      <c r="F400" s="42"/>
      <c r="G400" s="42"/>
      <c r="H400" s="381"/>
    </row>
    <row r="401" spans="1:8" ht="15.75" outlineLevel="1" thickBot="1" x14ac:dyDescent="0.3">
      <c r="A401" s="382"/>
      <c r="B401" s="371" t="s">
        <v>1303</v>
      </c>
      <c r="C401" s="340"/>
      <c r="D401" s="341">
        <f>SUM(D395:D400)</f>
        <v>0</v>
      </c>
      <c r="E401" s="341">
        <f t="shared" ref="E401" si="91">SUM(E395:E400)</f>
        <v>0</v>
      </c>
      <c r="F401" s="341">
        <f t="shared" ref="F401" si="92">SUM(F395:F400)</f>
        <v>0</v>
      </c>
      <c r="G401" s="341">
        <f t="shared" ref="G401" si="93">SUM(G395:G400)</f>
        <v>0</v>
      </c>
      <c r="H401" s="383">
        <f t="shared" ref="H401" si="94">SUM(H395:H400)</f>
        <v>0</v>
      </c>
    </row>
    <row r="402" spans="1:8" outlineLevel="1" x14ac:dyDescent="0.25">
      <c r="A402" s="376"/>
      <c r="B402" s="384" t="s">
        <v>1304</v>
      </c>
      <c r="C402" s="377"/>
      <c r="D402" s="378"/>
      <c r="E402" s="378"/>
      <c r="F402" s="378"/>
      <c r="G402" s="378"/>
      <c r="H402" s="379"/>
    </row>
    <row r="403" spans="1:8" outlineLevel="1" x14ac:dyDescent="0.25">
      <c r="A403" s="380"/>
      <c r="B403" s="372"/>
      <c r="C403" s="15" t="s">
        <v>1232</v>
      </c>
      <c r="D403" s="42"/>
      <c r="E403" s="42"/>
      <c r="F403" s="42"/>
      <c r="G403" s="42"/>
      <c r="H403" s="381"/>
    </row>
    <row r="404" spans="1:8" outlineLevel="1" x14ac:dyDescent="0.25">
      <c r="A404" s="380"/>
      <c r="B404" s="372"/>
      <c r="C404" s="15" t="s">
        <v>1234</v>
      </c>
      <c r="D404" s="42"/>
      <c r="E404" s="42"/>
      <c r="F404" s="42"/>
      <c r="G404" s="42"/>
      <c r="H404" s="381"/>
    </row>
    <row r="405" spans="1:8" outlineLevel="1" x14ac:dyDescent="0.25">
      <c r="A405" s="380"/>
      <c r="B405" s="372"/>
      <c r="C405" s="15" t="s">
        <v>1235</v>
      </c>
      <c r="D405" s="42"/>
      <c r="E405" s="42"/>
      <c r="F405" s="42"/>
      <c r="G405" s="42"/>
      <c r="H405" s="381"/>
    </row>
    <row r="406" spans="1:8" outlineLevel="1" x14ac:dyDescent="0.25">
      <c r="A406" s="380"/>
      <c r="B406" s="372"/>
      <c r="C406" s="15" t="s">
        <v>1236</v>
      </c>
      <c r="D406" s="42"/>
      <c r="E406" s="42"/>
      <c r="F406" s="42"/>
      <c r="G406" s="42"/>
      <c r="H406" s="381"/>
    </row>
    <row r="407" spans="1:8" outlineLevel="1" x14ac:dyDescent="0.25">
      <c r="A407" s="380"/>
      <c r="B407" s="372"/>
      <c r="C407" s="15" t="s">
        <v>1237</v>
      </c>
      <c r="D407" s="42"/>
      <c r="E407" s="42"/>
      <c r="F407" s="42"/>
      <c r="G407" s="42"/>
      <c r="H407" s="381"/>
    </row>
    <row r="408" spans="1:8" outlineLevel="1" x14ac:dyDescent="0.25">
      <c r="A408" s="380"/>
      <c r="B408" s="372"/>
      <c r="C408" s="15" t="s">
        <v>1238</v>
      </c>
      <c r="D408" s="42"/>
      <c r="E408" s="42"/>
      <c r="F408" s="42"/>
      <c r="G408" s="42"/>
      <c r="H408" s="381"/>
    </row>
    <row r="409" spans="1:8" ht="15.75" outlineLevel="1" thickBot="1" x14ac:dyDescent="0.3">
      <c r="A409" s="382"/>
      <c r="B409" s="371" t="s">
        <v>1305</v>
      </c>
      <c r="C409" s="340"/>
      <c r="D409" s="341">
        <f>SUM(D403:D408)</f>
        <v>0</v>
      </c>
      <c r="E409" s="341">
        <f t="shared" ref="E409" si="95">SUM(E403:E408)</f>
        <v>0</v>
      </c>
      <c r="F409" s="341">
        <f t="shared" ref="F409" si="96">SUM(F403:F408)</f>
        <v>0</v>
      </c>
      <c r="G409" s="341">
        <f t="shared" ref="G409" si="97">SUM(G403:G408)</f>
        <v>0</v>
      </c>
      <c r="H409" s="383">
        <f t="shared" ref="H409" si="98">SUM(H403:H408)</f>
        <v>0</v>
      </c>
    </row>
    <row r="410" spans="1:8" outlineLevel="1" x14ac:dyDescent="0.25">
      <c r="A410" s="376"/>
      <c r="B410" s="384" t="s">
        <v>1306</v>
      </c>
      <c r="C410" s="377"/>
      <c r="D410" s="378"/>
      <c r="E410" s="378"/>
      <c r="F410" s="378"/>
      <c r="G410" s="378"/>
      <c r="H410" s="379"/>
    </row>
    <row r="411" spans="1:8" outlineLevel="1" x14ac:dyDescent="0.25">
      <c r="A411" s="380"/>
      <c r="B411" s="372"/>
      <c r="C411" s="15" t="s">
        <v>1232</v>
      </c>
      <c r="D411" s="42"/>
      <c r="E411" s="42"/>
      <c r="F411" s="42"/>
      <c r="G411" s="42"/>
      <c r="H411" s="381"/>
    </row>
    <row r="412" spans="1:8" outlineLevel="1" x14ac:dyDescent="0.25">
      <c r="A412" s="380"/>
      <c r="B412" s="372"/>
      <c r="C412" s="15" t="s">
        <v>1234</v>
      </c>
      <c r="D412" s="42"/>
      <c r="E412" s="42"/>
      <c r="F412" s="42"/>
      <c r="G412" s="42"/>
      <c r="H412" s="381"/>
    </row>
    <row r="413" spans="1:8" outlineLevel="1" x14ac:dyDescent="0.25">
      <c r="A413" s="380"/>
      <c r="B413" s="372"/>
      <c r="C413" s="15" t="s">
        <v>1235</v>
      </c>
      <c r="D413" s="42"/>
      <c r="E413" s="42"/>
      <c r="F413" s="42"/>
      <c r="G413" s="42"/>
      <c r="H413" s="381"/>
    </row>
    <row r="414" spans="1:8" outlineLevel="1" x14ac:dyDescent="0.25">
      <c r="A414" s="380"/>
      <c r="B414" s="372"/>
      <c r="C414" s="15" t="s">
        <v>1236</v>
      </c>
      <c r="D414" s="42"/>
      <c r="E414" s="42"/>
      <c r="F414" s="42"/>
      <c r="G414" s="42"/>
      <c r="H414" s="381"/>
    </row>
    <row r="415" spans="1:8" outlineLevel="1" x14ac:dyDescent="0.25">
      <c r="A415" s="380"/>
      <c r="B415" s="372"/>
      <c r="C415" s="15" t="s">
        <v>1237</v>
      </c>
      <c r="D415" s="42"/>
      <c r="E415" s="42"/>
      <c r="F415" s="42"/>
      <c r="G415" s="42"/>
      <c r="H415" s="381"/>
    </row>
    <row r="416" spans="1:8" outlineLevel="1" x14ac:dyDescent="0.25">
      <c r="A416" s="380"/>
      <c r="B416" s="372"/>
      <c r="C416" s="15" t="s">
        <v>1238</v>
      </c>
      <c r="D416" s="42"/>
      <c r="E416" s="42"/>
      <c r="F416" s="42"/>
      <c r="G416" s="42"/>
      <c r="H416" s="381"/>
    </row>
    <row r="417" spans="1:9" ht="15.75" outlineLevel="1" thickBot="1" x14ac:dyDescent="0.3">
      <c r="A417" s="382"/>
      <c r="B417" s="371" t="s">
        <v>1307</v>
      </c>
      <c r="C417" s="340"/>
      <c r="D417" s="341">
        <f>SUM(D411:D416)</f>
        <v>0</v>
      </c>
      <c r="E417" s="341">
        <f t="shared" ref="E417" si="99">SUM(E411:E416)</f>
        <v>0</v>
      </c>
      <c r="F417" s="341">
        <f t="shared" ref="F417" si="100">SUM(F411:F416)</f>
        <v>0</v>
      </c>
      <c r="G417" s="341">
        <f t="shared" ref="G417" si="101">SUM(G411:G416)</f>
        <v>0</v>
      </c>
      <c r="H417" s="383">
        <f t="shared" ref="H417" si="102">SUM(H411:H416)</f>
        <v>0</v>
      </c>
    </row>
    <row r="418" spans="1:9" outlineLevel="1" x14ac:dyDescent="0.25">
      <c r="A418" s="376"/>
      <c r="B418" s="384" t="s">
        <v>1308</v>
      </c>
      <c r="C418" s="377"/>
      <c r="D418" s="378"/>
      <c r="E418" s="378"/>
      <c r="F418" s="378"/>
      <c r="G418" s="378"/>
      <c r="H418" s="379"/>
    </row>
    <row r="419" spans="1:9" outlineLevel="1" x14ac:dyDescent="0.25">
      <c r="A419" s="380"/>
      <c r="B419" s="372"/>
      <c r="C419" s="15" t="s">
        <v>1232</v>
      </c>
      <c r="D419" s="42"/>
      <c r="E419" s="42"/>
      <c r="F419" s="42"/>
      <c r="G419" s="42"/>
      <c r="H419" s="381"/>
    </row>
    <row r="420" spans="1:9" outlineLevel="1" x14ac:dyDescent="0.25">
      <c r="A420" s="380"/>
      <c r="B420" s="372"/>
      <c r="C420" s="15" t="s">
        <v>1234</v>
      </c>
      <c r="D420" s="42"/>
      <c r="E420" s="42"/>
      <c r="F420" s="42"/>
      <c r="G420" s="42"/>
      <c r="H420" s="381"/>
    </row>
    <row r="421" spans="1:9" outlineLevel="1" x14ac:dyDescent="0.25">
      <c r="A421" s="380"/>
      <c r="B421" s="372"/>
      <c r="C421" s="15" t="s">
        <v>1235</v>
      </c>
      <c r="D421" s="42"/>
      <c r="E421" s="42"/>
      <c r="F421" s="42"/>
      <c r="G421" s="42"/>
      <c r="H421" s="381"/>
    </row>
    <row r="422" spans="1:9" outlineLevel="1" x14ac:dyDescent="0.25">
      <c r="A422" s="380"/>
      <c r="B422" s="372"/>
      <c r="C422" s="15" t="s">
        <v>1236</v>
      </c>
      <c r="D422" s="42"/>
      <c r="E422" s="42"/>
      <c r="F422" s="42"/>
      <c r="G422" s="42"/>
      <c r="H422" s="381"/>
    </row>
    <row r="423" spans="1:9" outlineLevel="1" x14ac:dyDescent="0.25">
      <c r="A423" s="380"/>
      <c r="B423" s="372"/>
      <c r="C423" s="15" t="s">
        <v>1237</v>
      </c>
      <c r="D423" s="42"/>
      <c r="E423" s="42"/>
      <c r="F423" s="42"/>
      <c r="G423" s="42"/>
      <c r="H423" s="381"/>
    </row>
    <row r="424" spans="1:9" outlineLevel="1" x14ac:dyDescent="0.25">
      <c r="A424" s="380"/>
      <c r="B424" s="372"/>
      <c r="C424" s="15" t="s">
        <v>1238</v>
      </c>
      <c r="D424" s="42"/>
      <c r="E424" s="42"/>
      <c r="F424" s="42"/>
      <c r="G424" s="42"/>
      <c r="H424" s="42"/>
    </row>
    <row r="425" spans="1:9" ht="15.75" outlineLevel="1" thickBot="1" x14ac:dyDescent="0.3">
      <c r="A425" s="382"/>
      <c r="B425" s="371" t="s">
        <v>1309</v>
      </c>
      <c r="C425" s="340"/>
      <c r="D425" s="341">
        <f>SUM(D419:D424)</f>
        <v>0</v>
      </c>
      <c r="E425" s="341">
        <f t="shared" ref="E425" si="103">SUM(E419:E424)</f>
        <v>0</v>
      </c>
      <c r="F425" s="341">
        <f t="shared" ref="F425" si="104">SUM(F419:F424)</f>
        <v>0</v>
      </c>
      <c r="G425" s="341">
        <f t="shared" ref="G425" si="105">SUM(G419:G424)</f>
        <v>0</v>
      </c>
      <c r="H425" s="383">
        <f t="shared" ref="H425" si="106">SUM(H419:H424)</f>
        <v>0</v>
      </c>
    </row>
    <row r="426" spans="1:9" ht="19.899999999999999" customHeight="1" thickBot="1" x14ac:dyDescent="0.3">
      <c r="A426" s="390" t="s">
        <v>1310</v>
      </c>
      <c r="B426" s="387"/>
      <c r="C426" s="391"/>
      <c r="D426" s="392">
        <f>D425+D417+D409+D401+D393+D385+D377</f>
        <v>0</v>
      </c>
      <c r="E426" s="392">
        <f t="shared" ref="E426:H426" si="107">E425+E417+E409+E401+E393+E385+E377</f>
        <v>0</v>
      </c>
      <c r="F426" s="392">
        <f t="shared" si="107"/>
        <v>0</v>
      </c>
      <c r="G426" s="392">
        <f t="shared" si="107"/>
        <v>0</v>
      </c>
      <c r="H426" s="393">
        <f t="shared" si="107"/>
        <v>0</v>
      </c>
    </row>
    <row r="427" spans="1:9" ht="27" customHeight="1" thickBot="1" x14ac:dyDescent="0.3">
      <c r="A427" s="402" t="s">
        <v>1311</v>
      </c>
      <c r="B427" s="402"/>
      <c r="C427" s="387"/>
      <c r="D427" s="394"/>
      <c r="E427" s="394"/>
      <c r="F427" s="394"/>
      <c r="G427" s="394"/>
      <c r="H427" s="395"/>
    </row>
    <row r="428" spans="1:9" ht="31.9" customHeight="1" thickBot="1" x14ac:dyDescent="0.3">
      <c r="A428" s="405" t="s">
        <v>1313</v>
      </c>
      <c r="B428" s="388"/>
      <c r="C428" s="397"/>
      <c r="D428" s="398">
        <f>D427+D426+D369+D352</f>
        <v>0</v>
      </c>
      <c r="E428" s="398">
        <f t="shared" ref="E428:H428" si="108">E427+E426+E369+E352</f>
        <v>0</v>
      </c>
      <c r="F428" s="398">
        <f t="shared" si="108"/>
        <v>0</v>
      </c>
      <c r="G428" s="398">
        <f t="shared" si="108"/>
        <v>0</v>
      </c>
      <c r="H428" s="399">
        <f t="shared" si="108"/>
        <v>0</v>
      </c>
    </row>
    <row r="429" spans="1:9" ht="23.45" customHeight="1" thickBot="1" x14ac:dyDescent="0.3">
      <c r="A429" s="396" t="s">
        <v>1227</v>
      </c>
      <c r="B429" s="26"/>
      <c r="C429" s="26"/>
      <c r="D429" s="400">
        <f>D428+D293+D269+D245+D221+D197+D173+D149+D125+D101+D77+D53+D29</f>
        <v>0</v>
      </c>
      <c r="E429" s="400">
        <f t="shared" ref="E429:H429" si="109">E428+E293+E269+E245+E221+E197+E173+E149+E125+E101+E77+E53+E29</f>
        <v>0</v>
      </c>
      <c r="F429" s="400">
        <f t="shared" si="109"/>
        <v>0</v>
      </c>
      <c r="G429" s="400">
        <f t="shared" si="109"/>
        <v>0</v>
      </c>
      <c r="H429" s="400">
        <f t="shared" si="109"/>
        <v>0</v>
      </c>
    </row>
    <row r="430" spans="1:9" ht="28.9" customHeight="1" thickTop="1" thickBot="1" x14ac:dyDescent="0.3">
      <c r="A430" s="402" t="s">
        <v>1315</v>
      </c>
      <c r="B430" s="343"/>
      <c r="C430" s="342"/>
      <c r="D430" s="401"/>
      <c r="E430" s="406"/>
      <c r="F430" s="344"/>
      <c r="G430" s="344"/>
      <c r="H430" s="344"/>
      <c r="I430" s="410" t="s">
        <v>1314</v>
      </c>
    </row>
    <row r="431" spans="1:9" ht="18" customHeight="1" x14ac:dyDescent="0.25">
      <c r="A431" s="403" t="s">
        <v>1228</v>
      </c>
      <c r="B431" s="333"/>
      <c r="C431" s="15"/>
      <c r="D431" s="325"/>
      <c r="E431" s="325"/>
      <c r="F431" s="325"/>
      <c r="G431" s="325"/>
      <c r="H431" s="325"/>
    </row>
    <row r="432" spans="1:9" x14ac:dyDescent="0.25">
      <c r="A432" s="19"/>
      <c r="B432" s="15" t="s">
        <v>1316</v>
      </c>
      <c r="C432" s="15"/>
      <c r="D432" s="42"/>
      <c r="E432" s="42"/>
      <c r="F432" s="42"/>
      <c r="G432" s="42"/>
      <c r="H432" s="42"/>
      <c r="I432" s="410" t="s">
        <v>1390</v>
      </c>
    </row>
    <row r="433" spans="1:9" x14ac:dyDescent="0.25">
      <c r="A433" s="19"/>
      <c r="B433" s="15" t="s">
        <v>1317</v>
      </c>
      <c r="C433" s="15"/>
      <c r="D433" s="407">
        <f>REVENUES!D66-EXPENDITURES!D432-EXPENDITURES!D430-EXPENDITURES!D429</f>
        <v>0</v>
      </c>
      <c r="E433" s="407">
        <f>REVENUES!E66-EXPENDITURES!E432-EXPENDITURES!E430-EXPENDITURES!E429</f>
        <v>0</v>
      </c>
      <c r="F433" s="407">
        <f>REVENUES!F66-EXPENDITURES!F432-EXPENDITURES!F430-EXPENDITURES!F429</f>
        <v>0</v>
      </c>
      <c r="G433" s="407">
        <f>REVENUES!G66-EXPENDITURES!G432-EXPENDITURES!G430-EXPENDITURES!G429</f>
        <v>0</v>
      </c>
      <c r="H433" s="407">
        <f>REVENUES!H66-EXPENDITURES!H432-EXPENDITURES!H430-EXPENDITURES!H429</f>
        <v>0</v>
      </c>
      <c r="I433" s="410" t="s">
        <v>1392</v>
      </c>
    </row>
    <row r="434" spans="1:9" ht="15.75" thickBot="1" x14ac:dyDescent="0.3">
      <c r="A434" s="404" t="s">
        <v>1229</v>
      </c>
      <c r="B434" s="32"/>
      <c r="C434" s="32"/>
      <c r="D434" s="408">
        <f>SUM(D432:D433)</f>
        <v>0</v>
      </c>
      <c r="E434" s="408">
        <f t="shared" ref="E434:H434" si="110">SUM(E432:E433)</f>
        <v>0</v>
      </c>
      <c r="F434" s="408">
        <f t="shared" si="110"/>
        <v>0</v>
      </c>
      <c r="G434" s="408">
        <f t="shared" si="110"/>
        <v>0</v>
      </c>
      <c r="H434" s="408">
        <f t="shared" si="110"/>
        <v>0</v>
      </c>
    </row>
    <row r="435" spans="1:9" ht="21" customHeight="1" thickTop="1" thickBot="1" x14ac:dyDescent="0.3">
      <c r="A435" s="335" t="s">
        <v>1230</v>
      </c>
      <c r="B435" s="342"/>
      <c r="C435" s="342"/>
      <c r="D435" s="409">
        <f>D429+D430+D434</f>
        <v>0</v>
      </c>
      <c r="E435" s="409">
        <f t="shared" ref="E435:H435" si="111">E429+E430+E434</f>
        <v>0</v>
      </c>
      <c r="F435" s="409">
        <f t="shared" si="111"/>
        <v>0</v>
      </c>
      <c r="G435" s="409">
        <f t="shared" si="111"/>
        <v>0</v>
      </c>
      <c r="H435" s="409">
        <f t="shared" si="111"/>
        <v>0</v>
      </c>
      <c r="I435" s="410" t="s">
        <v>1320</v>
      </c>
    </row>
    <row r="436" spans="1:9" s="410" customFormat="1" ht="15.75" thickTop="1" x14ac:dyDescent="0.25">
      <c r="A436" s="461"/>
      <c r="B436" s="462"/>
      <c r="C436" s="462"/>
      <c r="D436" s="463"/>
      <c r="E436" s="463"/>
      <c r="F436" s="463"/>
      <c r="G436" s="463"/>
      <c r="H436" s="463"/>
    </row>
    <row r="437" spans="1:9" s="410" customFormat="1" x14ac:dyDescent="0.25">
      <c r="A437" s="461"/>
      <c r="B437" s="464"/>
      <c r="C437" s="464"/>
      <c r="D437" s="463"/>
      <c r="E437" s="463"/>
      <c r="F437" s="463"/>
      <c r="G437" s="463"/>
      <c r="H437" s="463"/>
    </row>
  </sheetData>
  <mergeCells count="1">
    <mergeCell ref="D3:H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0B0FB-8448-4D30-89C3-975FF6F7F95D}">
  <dimension ref="A1:F28"/>
  <sheetViews>
    <sheetView workbookViewId="0">
      <selection activeCell="H15" sqref="H15"/>
    </sheetView>
  </sheetViews>
  <sheetFormatPr defaultColWidth="8.85546875" defaultRowHeight="15" x14ac:dyDescent="0.25"/>
  <cols>
    <col min="1" max="1" width="30" bestFit="1" customWidth="1"/>
    <col min="2" max="2" width="21.5703125" customWidth="1"/>
    <col min="3" max="3" width="19.85546875" customWidth="1"/>
    <col min="4" max="4" width="16.85546875" customWidth="1"/>
    <col min="5" max="5" width="17.140625" customWidth="1"/>
  </cols>
  <sheetData>
    <row r="1" spans="1:6" ht="18.75" x14ac:dyDescent="0.3">
      <c r="A1" s="363" t="s">
        <v>1222</v>
      </c>
      <c r="B1" s="313">
        <f>ENROLLMENT!B3</f>
        <v>0</v>
      </c>
    </row>
    <row r="2" spans="1:6" ht="15.75" thickBot="1" x14ac:dyDescent="0.3"/>
    <row r="3" spans="1:6" x14ac:dyDescent="0.25">
      <c r="A3" s="413" t="s">
        <v>1383</v>
      </c>
      <c r="B3" s="474" t="s">
        <v>1371</v>
      </c>
      <c r="C3" s="475"/>
      <c r="D3" s="474" t="s">
        <v>1381</v>
      </c>
      <c r="E3" s="475"/>
    </row>
    <row r="4" spans="1:6" x14ac:dyDescent="0.25">
      <c r="A4" s="414"/>
      <c r="B4" s="420"/>
      <c r="C4" s="421"/>
      <c r="D4" s="420"/>
      <c r="E4" s="421"/>
    </row>
    <row r="5" spans="1:6" x14ac:dyDescent="0.25">
      <c r="A5" s="415">
        <v>-1</v>
      </c>
      <c r="B5" s="422">
        <v>-2</v>
      </c>
      <c r="C5" s="423">
        <v>-3</v>
      </c>
      <c r="D5" s="422">
        <v>-4</v>
      </c>
      <c r="E5" s="423">
        <v>-5</v>
      </c>
    </row>
    <row r="6" spans="1:6" ht="15.75" thickBot="1" x14ac:dyDescent="0.3">
      <c r="A6" s="416" t="s">
        <v>1372</v>
      </c>
      <c r="B6" s="424" t="s">
        <v>1373</v>
      </c>
      <c r="C6" s="425" t="s">
        <v>1374</v>
      </c>
      <c r="D6" s="424" t="s">
        <v>1375</v>
      </c>
      <c r="E6" s="425" t="s">
        <v>1374</v>
      </c>
    </row>
    <row r="7" spans="1:6" x14ac:dyDescent="0.25">
      <c r="A7" s="417" t="s">
        <v>1384</v>
      </c>
      <c r="B7" s="426"/>
      <c r="C7" s="427"/>
      <c r="D7" s="426"/>
      <c r="E7" s="427"/>
    </row>
    <row r="8" spans="1:6" x14ac:dyDescent="0.25">
      <c r="A8" s="414" t="s">
        <v>1376</v>
      </c>
      <c r="B8" s="428"/>
      <c r="C8" s="429"/>
      <c r="D8" s="428" t="s">
        <v>1377</v>
      </c>
      <c r="E8" s="429">
        <v>100000</v>
      </c>
      <c r="F8" s="410" t="s">
        <v>1386</v>
      </c>
    </row>
    <row r="9" spans="1:6" x14ac:dyDescent="0.25">
      <c r="A9" s="414" t="s">
        <v>1376</v>
      </c>
      <c r="B9" s="428"/>
      <c r="C9" s="429"/>
      <c r="D9" s="428" t="s">
        <v>1378</v>
      </c>
      <c r="E9" s="429">
        <v>50000</v>
      </c>
      <c r="F9" s="410" t="s">
        <v>1386</v>
      </c>
    </row>
    <row r="10" spans="1:6" x14ac:dyDescent="0.25">
      <c r="A10" s="414" t="s">
        <v>1376</v>
      </c>
      <c r="B10" s="428"/>
      <c r="C10" s="429"/>
      <c r="D10" s="428" t="s">
        <v>1379</v>
      </c>
      <c r="E10" s="429">
        <v>20000</v>
      </c>
      <c r="F10" s="410" t="s">
        <v>1386</v>
      </c>
    </row>
    <row r="11" spans="1:6" x14ac:dyDescent="0.25">
      <c r="A11" s="414"/>
      <c r="B11" s="428"/>
      <c r="C11" s="429"/>
      <c r="D11" s="428"/>
      <c r="E11" s="429"/>
      <c r="F11" s="410"/>
    </row>
    <row r="12" spans="1:6" x14ac:dyDescent="0.25">
      <c r="A12" s="414"/>
      <c r="B12" s="428"/>
      <c r="C12" s="429"/>
      <c r="D12" s="428"/>
      <c r="E12" s="429"/>
      <c r="F12" s="410"/>
    </row>
    <row r="13" spans="1:6" x14ac:dyDescent="0.25">
      <c r="A13" s="414"/>
      <c r="B13" s="428"/>
      <c r="C13" s="429"/>
      <c r="D13" s="428"/>
      <c r="E13" s="429"/>
      <c r="F13" s="410"/>
    </row>
    <row r="14" spans="1:6" x14ac:dyDescent="0.25">
      <c r="A14" s="414"/>
      <c r="B14" s="428"/>
      <c r="C14" s="429"/>
      <c r="D14" s="428"/>
      <c r="E14" s="429"/>
      <c r="F14" s="410"/>
    </row>
    <row r="15" spans="1:6" x14ac:dyDescent="0.25">
      <c r="A15" s="414"/>
      <c r="B15" s="428"/>
      <c r="C15" s="429"/>
      <c r="D15" s="428"/>
      <c r="E15" s="429"/>
      <c r="F15" s="410"/>
    </row>
    <row r="16" spans="1:6" x14ac:dyDescent="0.25">
      <c r="A16" s="414" t="s">
        <v>1377</v>
      </c>
      <c r="B16" s="428" t="s">
        <v>1376</v>
      </c>
      <c r="C16" s="429">
        <f>E8</f>
        <v>100000</v>
      </c>
      <c r="D16" s="428"/>
      <c r="E16" s="429"/>
      <c r="F16" s="410" t="s">
        <v>1386</v>
      </c>
    </row>
    <row r="17" spans="1:6" x14ac:dyDescent="0.25">
      <c r="A17" s="414" t="s">
        <v>1378</v>
      </c>
      <c r="B17" s="428" t="s">
        <v>1376</v>
      </c>
      <c r="C17" s="429">
        <f>E9</f>
        <v>50000</v>
      </c>
      <c r="D17" s="428"/>
      <c r="E17" s="429"/>
      <c r="F17" s="410" t="s">
        <v>1386</v>
      </c>
    </row>
    <row r="18" spans="1:6" x14ac:dyDescent="0.25">
      <c r="A18" s="414" t="s">
        <v>1379</v>
      </c>
      <c r="B18" s="428" t="s">
        <v>1376</v>
      </c>
      <c r="C18" s="429">
        <f>E10</f>
        <v>20000</v>
      </c>
      <c r="D18" s="428"/>
      <c r="E18" s="429"/>
      <c r="F18" s="410" t="s">
        <v>1386</v>
      </c>
    </row>
    <row r="19" spans="1:6" x14ac:dyDescent="0.25">
      <c r="A19" s="414"/>
      <c r="B19" s="428"/>
      <c r="C19" s="429"/>
      <c r="D19" s="428"/>
      <c r="E19" s="429"/>
      <c r="F19" s="410"/>
    </row>
    <row r="20" spans="1:6" x14ac:dyDescent="0.25">
      <c r="A20" s="414"/>
      <c r="B20" s="428"/>
      <c r="C20" s="429"/>
      <c r="D20" s="428"/>
      <c r="E20" s="429"/>
      <c r="F20" s="410"/>
    </row>
    <row r="21" spans="1:6" x14ac:dyDescent="0.25">
      <c r="A21" s="414"/>
      <c r="B21" s="428"/>
      <c r="C21" s="429"/>
      <c r="D21" s="428"/>
      <c r="E21" s="429"/>
      <c r="F21" s="410"/>
    </row>
    <row r="22" spans="1:6" x14ac:dyDescent="0.25">
      <c r="A22" s="414"/>
      <c r="B22" s="428"/>
      <c r="C22" s="429"/>
      <c r="D22" s="428"/>
      <c r="E22" s="429"/>
      <c r="F22" s="410"/>
    </row>
    <row r="23" spans="1:6" x14ac:dyDescent="0.25">
      <c r="A23" s="414"/>
      <c r="B23" s="428"/>
      <c r="C23" s="429"/>
      <c r="D23" s="428"/>
      <c r="E23" s="429"/>
      <c r="F23" s="410"/>
    </row>
    <row r="24" spans="1:6" x14ac:dyDescent="0.25">
      <c r="A24" s="414"/>
      <c r="B24" s="428"/>
      <c r="C24" s="429"/>
      <c r="D24" s="428"/>
      <c r="E24" s="429"/>
      <c r="F24" s="410"/>
    </row>
    <row r="25" spans="1:6" x14ac:dyDescent="0.25">
      <c r="A25" s="414"/>
      <c r="B25" s="428"/>
      <c r="C25" s="429"/>
      <c r="D25" s="428"/>
      <c r="E25" s="429"/>
      <c r="F25" s="410"/>
    </row>
    <row r="26" spans="1:6" ht="15.75" thickBot="1" x14ac:dyDescent="0.3">
      <c r="A26" s="414"/>
      <c r="B26" s="428"/>
      <c r="C26" s="429"/>
      <c r="D26" s="428"/>
      <c r="E26" s="429"/>
      <c r="F26" s="410"/>
    </row>
    <row r="27" spans="1:6" ht="15.75" thickBot="1" x14ac:dyDescent="0.3">
      <c r="A27" s="418" t="s">
        <v>1380</v>
      </c>
      <c r="B27" s="430"/>
      <c r="C27" s="431">
        <f>SUM(C8:C26)</f>
        <v>170000</v>
      </c>
      <c r="D27" s="430"/>
      <c r="E27" s="431">
        <f>SUM(E8:E26)</f>
        <v>170000</v>
      </c>
      <c r="F27" t="s">
        <v>1382</v>
      </c>
    </row>
    <row r="28" spans="1:6" ht="15.75" thickTop="1" x14ac:dyDescent="0.25"/>
  </sheetData>
  <mergeCells count="2">
    <mergeCell ref="B3:C3"/>
    <mergeCell ref="D3:E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D7C17-304C-4C0F-AFB7-0AAAB00A3F63}">
  <dimension ref="A1:Q34"/>
  <sheetViews>
    <sheetView tabSelected="1" workbookViewId="0">
      <selection activeCell="D24" sqref="D24"/>
    </sheetView>
  </sheetViews>
  <sheetFormatPr defaultColWidth="8.85546875" defaultRowHeight="15" x14ac:dyDescent="0.25"/>
  <cols>
    <col min="1" max="1" width="8.7109375" bestFit="1" customWidth="1"/>
    <col min="2" max="2" width="26.7109375" customWidth="1"/>
    <col min="5" max="5" width="16.140625" customWidth="1"/>
    <col min="6" max="6" width="12.28515625" customWidth="1"/>
    <col min="7" max="8" width="11.28515625" customWidth="1"/>
    <col min="9" max="12" width="14.85546875" customWidth="1"/>
  </cols>
  <sheetData>
    <row r="1" spans="2:12" ht="18.75" x14ac:dyDescent="0.3">
      <c r="B1" s="363" t="s">
        <v>1222</v>
      </c>
      <c r="C1" s="313">
        <f>ENROLLMENT!B3</f>
        <v>0</v>
      </c>
    </row>
    <row r="3" spans="2:12" x14ac:dyDescent="0.25">
      <c r="B3" s="432"/>
      <c r="C3" s="4"/>
      <c r="D3" s="4"/>
      <c r="E3" s="4"/>
      <c r="F3" s="4"/>
      <c r="G3" s="433" t="s">
        <v>1322</v>
      </c>
      <c r="H3" s="434"/>
      <c r="I3" s="24"/>
      <c r="J3" s="435" t="s">
        <v>1323</v>
      </c>
      <c r="K3" s="4"/>
      <c r="L3" s="4"/>
    </row>
    <row r="4" spans="2:12" x14ac:dyDescent="0.25">
      <c r="B4" s="4"/>
      <c r="C4" s="4"/>
      <c r="D4" s="4"/>
      <c r="E4" s="4"/>
      <c r="F4" s="4"/>
      <c r="G4" s="435" t="s">
        <v>1324</v>
      </c>
      <c r="H4" s="4"/>
      <c r="I4" s="4"/>
      <c r="J4" s="435" t="s">
        <v>1325</v>
      </c>
      <c r="K4" s="4"/>
      <c r="L4" s="4"/>
    </row>
    <row r="5" spans="2:12" x14ac:dyDescent="0.25">
      <c r="B5" s="4" t="s">
        <v>1387</v>
      </c>
      <c r="C5" s="4"/>
      <c r="D5" s="4"/>
      <c r="E5" s="4"/>
      <c r="F5" s="4"/>
      <c r="G5" s="435" t="s">
        <v>1326</v>
      </c>
      <c r="H5" s="4"/>
      <c r="I5" s="4"/>
      <c r="J5" s="435" t="s">
        <v>1327</v>
      </c>
      <c r="K5" s="4"/>
      <c r="L5" s="4"/>
    </row>
    <row r="6" spans="2:12" x14ac:dyDescent="0.25">
      <c r="B6" s="436"/>
      <c r="C6" s="4"/>
      <c r="D6" s="4"/>
      <c r="E6" s="4"/>
      <c r="F6" s="4"/>
      <c r="G6" s="435" t="s">
        <v>1328</v>
      </c>
      <c r="H6" s="4"/>
      <c r="I6" s="4"/>
      <c r="J6" s="435" t="s">
        <v>1329</v>
      </c>
      <c r="K6" s="4"/>
      <c r="L6" s="4"/>
    </row>
    <row r="7" spans="2:12" x14ac:dyDescent="0.25">
      <c r="B7" s="4"/>
      <c r="C7" s="4"/>
      <c r="D7" s="4"/>
      <c r="E7" s="4"/>
      <c r="F7" s="4"/>
      <c r="G7" s="435" t="s">
        <v>1330</v>
      </c>
      <c r="H7" s="4"/>
      <c r="I7" s="4"/>
      <c r="J7" s="435" t="s">
        <v>1331</v>
      </c>
      <c r="K7" s="4"/>
      <c r="L7" s="4"/>
    </row>
    <row r="8" spans="2:12" x14ac:dyDescent="0.25">
      <c r="B8" s="4"/>
      <c r="C8" s="4"/>
      <c r="D8" s="4"/>
      <c r="E8" s="4"/>
      <c r="F8" s="4"/>
      <c r="G8" s="435" t="s">
        <v>1332</v>
      </c>
      <c r="H8" s="4"/>
      <c r="I8" s="4"/>
      <c r="J8" s="435" t="s">
        <v>1333</v>
      </c>
      <c r="K8" s="4"/>
      <c r="L8" s="4"/>
    </row>
    <row r="9" spans="2:12" x14ac:dyDescent="0.25">
      <c r="B9" s="4"/>
      <c r="C9" s="4"/>
      <c r="D9" s="4"/>
      <c r="E9" s="4"/>
      <c r="F9" s="4"/>
      <c r="G9" s="435"/>
      <c r="H9" s="4"/>
      <c r="I9" s="4"/>
      <c r="J9" s="4"/>
      <c r="K9" s="4"/>
      <c r="L9" s="4"/>
    </row>
    <row r="10" spans="2:12" x14ac:dyDescent="0.25">
      <c r="B10" s="4"/>
      <c r="C10" s="4"/>
      <c r="D10" s="4"/>
      <c r="E10" s="4"/>
      <c r="F10" s="4"/>
      <c r="G10" s="4"/>
      <c r="H10" s="4"/>
      <c r="I10" s="4"/>
      <c r="J10" s="4"/>
      <c r="K10" s="4"/>
      <c r="L10" s="4"/>
    </row>
    <row r="11" spans="2:12" x14ac:dyDescent="0.25">
      <c r="B11" s="437" t="s">
        <v>1334</v>
      </c>
      <c r="C11" s="437" t="s">
        <v>1335</v>
      </c>
      <c r="D11" s="438" t="s">
        <v>1336</v>
      </c>
      <c r="E11" s="438" t="s">
        <v>1337</v>
      </c>
      <c r="F11" s="438" t="s">
        <v>1338</v>
      </c>
      <c r="G11" s="438" t="s">
        <v>1339</v>
      </c>
      <c r="H11" s="438" t="s">
        <v>1340</v>
      </c>
      <c r="I11" s="439" t="s">
        <v>1341</v>
      </c>
      <c r="J11" s="440" t="s">
        <v>1342</v>
      </c>
      <c r="K11" s="438" t="s">
        <v>1343</v>
      </c>
      <c r="L11" s="437" t="s">
        <v>1344</v>
      </c>
    </row>
    <row r="12" spans="2:12" x14ac:dyDescent="0.25">
      <c r="B12" s="441"/>
      <c r="C12" s="441"/>
      <c r="D12" s="442" t="s">
        <v>1345</v>
      </c>
      <c r="E12" s="442"/>
      <c r="F12" s="442"/>
      <c r="G12" s="442"/>
      <c r="H12" s="442"/>
      <c r="I12" s="443"/>
      <c r="J12" s="444" t="s">
        <v>1346</v>
      </c>
      <c r="K12" s="445"/>
      <c r="L12" s="446" t="s">
        <v>1347</v>
      </c>
    </row>
    <row r="13" spans="2:12" x14ac:dyDescent="0.25">
      <c r="B13" s="446"/>
      <c r="C13" s="446"/>
      <c r="D13" s="447" t="s">
        <v>1348</v>
      </c>
      <c r="E13" s="447"/>
      <c r="F13" s="447"/>
      <c r="G13" s="447"/>
      <c r="H13" s="447"/>
      <c r="I13" s="448" t="s">
        <v>1349</v>
      </c>
      <c r="J13" s="414" t="s">
        <v>1385</v>
      </c>
      <c r="K13" s="320"/>
      <c r="L13" s="446"/>
    </row>
    <row r="14" spans="2:12" x14ac:dyDescent="0.25">
      <c r="B14" s="441"/>
      <c r="C14" s="441"/>
      <c r="D14" s="442" t="s">
        <v>1350</v>
      </c>
      <c r="E14" s="442" t="s">
        <v>1351</v>
      </c>
      <c r="F14" s="442"/>
      <c r="G14" s="442" t="s">
        <v>0</v>
      </c>
      <c r="H14" s="442"/>
      <c r="I14" s="443" t="s">
        <v>1352</v>
      </c>
      <c r="J14" s="449"/>
      <c r="K14" s="450"/>
      <c r="L14" s="446"/>
    </row>
    <row r="15" spans="2:12" x14ac:dyDescent="0.25">
      <c r="B15" s="441" t="s">
        <v>1388</v>
      </c>
      <c r="C15" s="441" t="s">
        <v>1353</v>
      </c>
      <c r="D15" s="442" t="s">
        <v>1348</v>
      </c>
      <c r="E15" s="442" t="s">
        <v>1354</v>
      </c>
      <c r="F15" s="442" t="s">
        <v>1355</v>
      </c>
      <c r="G15" s="442" t="s">
        <v>1356</v>
      </c>
      <c r="H15" s="442" t="s">
        <v>1357</v>
      </c>
      <c r="I15" s="443" t="s">
        <v>1358</v>
      </c>
      <c r="J15" s="441" t="s">
        <v>1359</v>
      </c>
      <c r="K15" s="442" t="s">
        <v>1360</v>
      </c>
      <c r="L15" s="451">
        <v>45838</v>
      </c>
    </row>
    <row r="16" spans="2:12" ht="15.75" thickBot="1" x14ac:dyDescent="0.3">
      <c r="B16" s="452" t="s">
        <v>1361</v>
      </c>
      <c r="C16" s="411" t="s">
        <v>1362</v>
      </c>
      <c r="D16" s="419" t="s">
        <v>1363</v>
      </c>
      <c r="E16" s="419" t="s">
        <v>1364</v>
      </c>
      <c r="F16" s="419" t="s">
        <v>1365</v>
      </c>
      <c r="G16" s="419" t="s">
        <v>1365</v>
      </c>
      <c r="H16" s="411" t="s">
        <v>1366</v>
      </c>
      <c r="I16" s="453">
        <v>45839</v>
      </c>
      <c r="J16" s="454" t="s">
        <v>1367</v>
      </c>
      <c r="K16" s="455" t="s">
        <v>1367</v>
      </c>
      <c r="L16" s="454" t="s">
        <v>1368</v>
      </c>
    </row>
    <row r="17" spans="1:17" x14ac:dyDescent="0.25">
      <c r="B17" s="412" t="s">
        <v>1369</v>
      </c>
      <c r="C17" s="456"/>
      <c r="D17" s="456"/>
      <c r="E17" s="51"/>
      <c r="F17" s="457"/>
      <c r="G17" s="457"/>
      <c r="H17" s="458"/>
      <c r="I17" s="459"/>
      <c r="J17" s="52"/>
      <c r="K17" s="52"/>
      <c r="L17" s="52"/>
    </row>
    <row r="18" spans="1:17" s="467" customFormat="1" ht="13.5" x14ac:dyDescent="0.25">
      <c r="A18" s="492" t="s">
        <v>1393</v>
      </c>
      <c r="B18" s="493" t="s">
        <v>1389</v>
      </c>
      <c r="C18" s="494">
        <v>9</v>
      </c>
      <c r="D18" s="494">
        <v>120</v>
      </c>
      <c r="E18" s="495">
        <v>10000000</v>
      </c>
      <c r="F18" s="496">
        <v>45658</v>
      </c>
      <c r="G18" s="496">
        <v>56615</v>
      </c>
      <c r="H18" s="497">
        <v>0.05</v>
      </c>
      <c r="I18" s="498">
        <v>9930000</v>
      </c>
      <c r="J18" s="498">
        <v>12100</v>
      </c>
      <c r="K18" s="498">
        <v>41500</v>
      </c>
      <c r="L18" s="499">
        <v>359327</v>
      </c>
      <c r="N18" s="480"/>
      <c r="O18" s="480"/>
      <c r="P18" s="480"/>
      <c r="Q18" s="480"/>
    </row>
    <row r="19" spans="1:17" x14ac:dyDescent="0.25">
      <c r="A19" s="482">
        <v>1</v>
      </c>
      <c r="B19" s="483"/>
      <c r="C19" s="484"/>
      <c r="D19" s="484"/>
      <c r="E19" s="485"/>
      <c r="F19" s="486"/>
      <c r="G19" s="486"/>
      <c r="H19" s="487"/>
      <c r="I19" s="488"/>
      <c r="J19" s="488"/>
      <c r="K19" s="488"/>
      <c r="L19" s="489">
        <v>0</v>
      </c>
      <c r="N19" s="481"/>
      <c r="O19" s="481"/>
      <c r="P19" s="481"/>
      <c r="Q19" s="481"/>
    </row>
    <row r="20" spans="1:17" x14ac:dyDescent="0.25">
      <c r="A20" s="482">
        <v>2</v>
      </c>
      <c r="B20" s="483"/>
      <c r="C20" s="484"/>
      <c r="D20" s="484"/>
      <c r="E20" s="485"/>
      <c r="F20" s="486"/>
      <c r="G20" s="486"/>
      <c r="H20" s="487"/>
      <c r="I20" s="488"/>
      <c r="J20" s="488"/>
      <c r="K20" s="488"/>
      <c r="L20" s="489">
        <v>0</v>
      </c>
      <c r="N20" s="481"/>
      <c r="O20" s="481"/>
      <c r="P20" s="481"/>
      <c r="Q20" s="481"/>
    </row>
    <row r="21" spans="1:17" x14ac:dyDescent="0.25">
      <c r="A21" s="482">
        <v>3</v>
      </c>
      <c r="B21" s="483"/>
      <c r="C21" s="484"/>
      <c r="D21" s="484"/>
      <c r="E21" s="485"/>
      <c r="F21" s="486"/>
      <c r="G21" s="486"/>
      <c r="H21" s="487"/>
      <c r="I21" s="488"/>
      <c r="J21" s="488"/>
      <c r="K21" s="488"/>
      <c r="L21" s="489">
        <v>0</v>
      </c>
    </row>
    <row r="22" spans="1:17" x14ac:dyDescent="0.25">
      <c r="A22" s="482">
        <v>4</v>
      </c>
      <c r="B22" s="483"/>
      <c r="C22" s="484"/>
      <c r="D22" s="484"/>
      <c r="E22" s="485"/>
      <c r="F22" s="486"/>
      <c r="G22" s="486"/>
      <c r="H22" s="487"/>
      <c r="I22" s="488"/>
      <c r="J22" s="488"/>
      <c r="K22" s="488"/>
      <c r="L22" s="489">
        <v>0</v>
      </c>
    </row>
    <row r="23" spans="1:17" x14ac:dyDescent="0.25">
      <c r="A23" s="482">
        <v>5</v>
      </c>
      <c r="B23" s="483"/>
      <c r="C23" s="484"/>
      <c r="D23" s="484"/>
      <c r="E23" s="485"/>
      <c r="F23" s="486"/>
      <c r="G23" s="486"/>
      <c r="H23" s="487"/>
      <c r="I23" s="488"/>
      <c r="J23" s="488"/>
      <c r="K23" s="488"/>
      <c r="L23" s="489">
        <v>0</v>
      </c>
    </row>
    <row r="24" spans="1:17" x14ac:dyDescent="0.25">
      <c r="A24" s="482">
        <v>6</v>
      </c>
      <c r="B24" s="483"/>
      <c r="C24" s="484"/>
      <c r="D24" s="484"/>
      <c r="E24" s="485"/>
      <c r="F24" s="486"/>
      <c r="G24" s="486"/>
      <c r="H24" s="487"/>
      <c r="I24" s="488"/>
      <c r="J24" s="488"/>
      <c r="K24" s="488"/>
      <c r="L24" s="489">
        <v>0</v>
      </c>
    </row>
    <row r="25" spans="1:17" x14ac:dyDescent="0.25">
      <c r="A25" s="482">
        <v>7</v>
      </c>
      <c r="B25" s="483"/>
      <c r="C25" s="484"/>
      <c r="D25" s="484"/>
      <c r="E25" s="485"/>
      <c r="F25" s="486"/>
      <c r="G25" s="486"/>
      <c r="H25" s="487"/>
      <c r="I25" s="488"/>
      <c r="J25" s="488"/>
      <c r="K25" s="488"/>
      <c r="L25" s="489">
        <v>0</v>
      </c>
    </row>
    <row r="26" spans="1:17" x14ac:dyDescent="0.25">
      <c r="A26" s="482">
        <v>8</v>
      </c>
      <c r="B26" s="483"/>
      <c r="C26" s="484"/>
      <c r="D26" s="484"/>
      <c r="E26" s="485"/>
      <c r="F26" s="486"/>
      <c r="G26" s="486"/>
      <c r="H26" s="487"/>
      <c r="I26" s="488"/>
      <c r="J26" s="488"/>
      <c r="K26" s="488"/>
      <c r="L26" s="489">
        <v>0</v>
      </c>
    </row>
    <row r="27" spans="1:17" x14ac:dyDescent="0.25">
      <c r="A27" s="482">
        <v>9</v>
      </c>
      <c r="B27" s="483"/>
      <c r="C27" s="484"/>
      <c r="D27" s="484"/>
      <c r="E27" s="485"/>
      <c r="F27" s="486"/>
      <c r="G27" s="486"/>
      <c r="H27" s="487"/>
      <c r="I27" s="488"/>
      <c r="J27" s="488"/>
      <c r="K27" s="488"/>
      <c r="L27" s="489">
        <v>0</v>
      </c>
    </row>
    <row r="28" spans="1:17" x14ac:dyDescent="0.25">
      <c r="A28" s="482">
        <v>10</v>
      </c>
      <c r="B28" s="483"/>
      <c r="C28" s="484"/>
      <c r="D28" s="484"/>
      <c r="E28" s="485"/>
      <c r="F28" s="486"/>
      <c r="G28" s="486"/>
      <c r="H28" s="487"/>
      <c r="I28" s="488"/>
      <c r="J28" s="488"/>
      <c r="K28" s="488"/>
      <c r="L28" s="489">
        <v>0</v>
      </c>
    </row>
    <row r="29" spans="1:17" x14ac:dyDescent="0.25">
      <c r="A29" s="482">
        <v>11</v>
      </c>
      <c r="B29" s="483"/>
      <c r="C29" s="484"/>
      <c r="D29" s="484"/>
      <c r="E29" s="485"/>
      <c r="F29" s="486"/>
      <c r="G29" s="486"/>
      <c r="H29" s="487"/>
      <c r="I29" s="488"/>
      <c r="J29" s="488"/>
      <c r="K29" s="488"/>
      <c r="L29" s="489">
        <v>0</v>
      </c>
    </row>
    <row r="30" spans="1:17" x14ac:dyDescent="0.25">
      <c r="A30" s="482">
        <v>12</v>
      </c>
      <c r="B30" s="483"/>
      <c r="C30" s="484"/>
      <c r="D30" s="484"/>
      <c r="E30" s="485"/>
      <c r="F30" s="486"/>
      <c r="G30" s="486"/>
      <c r="H30" s="487"/>
      <c r="I30" s="488"/>
      <c r="J30" s="488"/>
      <c r="K30" s="488"/>
      <c r="L30" s="489">
        <v>0</v>
      </c>
    </row>
    <row r="31" spans="1:17" x14ac:dyDescent="0.25">
      <c r="A31" s="482">
        <v>13</v>
      </c>
      <c r="B31" s="483"/>
      <c r="C31" s="484"/>
      <c r="D31" s="484"/>
      <c r="E31" s="485"/>
      <c r="F31" s="486"/>
      <c r="G31" s="486"/>
      <c r="H31" s="487"/>
      <c r="I31" s="488"/>
      <c r="J31" s="488"/>
      <c r="K31" s="488"/>
      <c r="L31" s="489">
        <v>0</v>
      </c>
    </row>
    <row r="32" spans="1:17" x14ac:dyDescent="0.25">
      <c r="A32" s="482">
        <v>14</v>
      </c>
      <c r="B32" s="483"/>
      <c r="C32" s="484"/>
      <c r="D32" s="484"/>
      <c r="E32" s="485"/>
      <c r="F32" s="486"/>
      <c r="G32" s="486"/>
      <c r="H32" s="487"/>
      <c r="I32" s="488"/>
      <c r="J32" s="488"/>
      <c r="K32" s="488"/>
      <c r="L32" s="489">
        <v>0</v>
      </c>
    </row>
    <row r="33" spans="1:12" x14ac:dyDescent="0.25">
      <c r="A33" s="482">
        <v>15</v>
      </c>
      <c r="B33" s="483"/>
      <c r="C33" s="484"/>
      <c r="D33" s="484"/>
      <c r="E33" s="485"/>
      <c r="F33" s="486"/>
      <c r="G33" s="486"/>
      <c r="H33" s="487"/>
      <c r="I33" s="488"/>
      <c r="J33" s="488"/>
      <c r="K33" s="488"/>
      <c r="L33" s="489">
        <v>0</v>
      </c>
    </row>
    <row r="34" spans="1:12" x14ac:dyDescent="0.25">
      <c r="A34" s="477"/>
      <c r="B34" s="490" t="s">
        <v>1370</v>
      </c>
      <c r="C34" s="490"/>
      <c r="D34" s="490"/>
      <c r="E34" s="491">
        <f>SUM(E19:E33)</f>
        <v>0</v>
      </c>
      <c r="F34" s="490"/>
      <c r="G34" s="490"/>
      <c r="H34" s="490"/>
      <c r="I34" s="491">
        <f>SUM(I19:I33)</f>
        <v>0</v>
      </c>
      <c r="J34" s="491">
        <f>SUM(J19:J33)</f>
        <v>0</v>
      </c>
      <c r="K34" s="491">
        <f>SUM(K19:K33)</f>
        <v>0</v>
      </c>
      <c r="L34" s="491">
        <f>SUM(L19:L33)</f>
        <v>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7A9DD-8FED-46C1-A9F5-E91D057B6F37}">
  <dimension ref="A1"/>
  <sheetViews>
    <sheetView workbookViewId="0">
      <selection activeCell="H18" sqref="H18"/>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72A09-0976-434E-80A7-9F48BB08B368}">
  <sheetPr>
    <pageSetUpPr fitToPage="1"/>
  </sheetPr>
  <dimension ref="A1:Q259"/>
  <sheetViews>
    <sheetView workbookViewId="0">
      <selection activeCell="G54" sqref="G54"/>
    </sheetView>
  </sheetViews>
  <sheetFormatPr defaultColWidth="9.140625" defaultRowHeight="15" x14ac:dyDescent="0.25"/>
  <cols>
    <col min="1" max="1" width="12.7109375" style="138" customWidth="1"/>
    <col min="2" max="2" width="115.7109375" style="112" customWidth="1"/>
    <col min="3" max="17" width="9.140625" style="81"/>
    <col min="18" max="16384" width="9.140625" style="82"/>
  </cols>
  <sheetData>
    <row r="1" spans="1:17" s="59" customFormat="1" ht="15.75" thickBot="1" x14ac:dyDescent="0.3">
      <c r="A1" s="56"/>
      <c r="B1" s="57"/>
      <c r="C1" s="58"/>
      <c r="D1" s="58"/>
      <c r="E1" s="58"/>
      <c r="F1" s="58"/>
      <c r="G1" s="58"/>
      <c r="H1" s="58"/>
      <c r="I1" s="58"/>
      <c r="J1" s="58"/>
      <c r="K1" s="58"/>
      <c r="L1" s="58"/>
      <c r="M1" s="58"/>
      <c r="N1" s="58"/>
      <c r="O1" s="58"/>
      <c r="P1" s="58"/>
      <c r="Q1" s="58"/>
    </row>
    <row r="2" spans="1:17" s="59" customFormat="1" ht="19.5" thickBot="1" x14ac:dyDescent="0.3">
      <c r="A2" s="60" t="s">
        <v>103</v>
      </c>
      <c r="B2" s="61"/>
      <c r="C2" s="58"/>
      <c r="D2" s="58"/>
      <c r="E2" s="58"/>
      <c r="F2" s="58"/>
      <c r="G2" s="58"/>
      <c r="H2" s="58"/>
      <c r="I2" s="58"/>
      <c r="J2" s="58"/>
      <c r="K2" s="58"/>
      <c r="L2" s="58"/>
      <c r="M2" s="58"/>
      <c r="N2" s="58"/>
      <c r="O2" s="58"/>
      <c r="P2" s="58"/>
      <c r="Q2" s="58"/>
    </row>
    <row r="3" spans="1:17" s="59" customFormat="1" ht="75.75" thickBot="1" x14ac:dyDescent="0.3">
      <c r="A3" s="62"/>
      <c r="B3" s="63" t="s">
        <v>104</v>
      </c>
      <c r="C3" s="58"/>
      <c r="D3" s="58"/>
      <c r="E3" s="58"/>
      <c r="F3" s="58"/>
      <c r="G3" s="58"/>
      <c r="H3" s="58"/>
      <c r="I3" s="58"/>
      <c r="J3" s="58"/>
      <c r="K3" s="58"/>
      <c r="L3" s="58"/>
      <c r="M3" s="58"/>
      <c r="N3" s="58"/>
      <c r="O3" s="58"/>
      <c r="P3" s="58"/>
      <c r="Q3" s="58"/>
    </row>
    <row r="4" spans="1:17" s="59" customFormat="1" ht="15.75" thickBot="1" x14ac:dyDescent="0.3">
      <c r="A4" s="64"/>
      <c r="B4" s="57"/>
      <c r="C4" s="58"/>
      <c r="D4" s="58"/>
      <c r="E4" s="58"/>
      <c r="F4" s="58"/>
      <c r="G4" s="58"/>
      <c r="H4" s="58"/>
      <c r="I4" s="58"/>
      <c r="J4" s="58"/>
      <c r="K4" s="58"/>
      <c r="L4" s="58"/>
      <c r="M4" s="58"/>
      <c r="N4" s="58"/>
      <c r="O4" s="58"/>
      <c r="P4" s="58"/>
      <c r="Q4" s="58"/>
    </row>
    <row r="5" spans="1:17" s="59" customFormat="1" ht="15.75" thickBot="1" x14ac:dyDescent="0.3">
      <c r="A5" s="65" t="s">
        <v>105</v>
      </c>
      <c r="B5" s="66"/>
      <c r="C5" s="58"/>
      <c r="D5" s="58"/>
      <c r="E5" s="58"/>
      <c r="F5" s="58"/>
      <c r="G5" s="58"/>
      <c r="H5" s="58"/>
      <c r="I5" s="58"/>
      <c r="J5" s="58"/>
      <c r="K5" s="58"/>
      <c r="L5" s="58"/>
      <c r="M5" s="58"/>
      <c r="N5" s="58"/>
      <c r="O5" s="58"/>
      <c r="P5" s="58"/>
      <c r="Q5" s="58"/>
    </row>
    <row r="6" spans="1:17" s="59" customFormat="1" x14ac:dyDescent="0.25">
      <c r="A6" s="67">
        <v>100</v>
      </c>
      <c r="B6" s="68" t="s">
        <v>106</v>
      </c>
      <c r="C6" s="58"/>
      <c r="D6" s="58"/>
      <c r="E6" s="58"/>
      <c r="F6" s="58"/>
      <c r="G6" s="58"/>
      <c r="H6" s="58"/>
      <c r="I6" s="58"/>
      <c r="J6" s="58"/>
      <c r="K6" s="58"/>
      <c r="L6" s="58"/>
      <c r="M6" s="58"/>
      <c r="N6" s="58"/>
      <c r="O6" s="58"/>
      <c r="P6" s="58"/>
      <c r="Q6" s="58"/>
    </row>
    <row r="7" spans="1:17" s="59" customFormat="1" x14ac:dyDescent="0.25">
      <c r="A7" s="67">
        <v>200</v>
      </c>
      <c r="B7" s="68" t="s">
        <v>107</v>
      </c>
      <c r="C7" s="58"/>
      <c r="D7" s="58"/>
      <c r="E7" s="58"/>
      <c r="F7" s="58"/>
      <c r="G7" s="58"/>
      <c r="H7" s="58"/>
      <c r="I7" s="58"/>
      <c r="J7" s="58"/>
      <c r="K7" s="58"/>
      <c r="L7" s="58"/>
      <c r="M7" s="58"/>
      <c r="N7" s="58"/>
      <c r="O7" s="58"/>
      <c r="P7" s="58"/>
      <c r="Q7" s="58"/>
    </row>
    <row r="8" spans="1:17" s="59" customFormat="1" x14ac:dyDescent="0.25">
      <c r="A8" s="67">
        <v>300</v>
      </c>
      <c r="B8" s="68" t="s">
        <v>108</v>
      </c>
      <c r="C8" s="58"/>
      <c r="D8" s="58"/>
      <c r="E8" s="58"/>
      <c r="F8" s="58"/>
      <c r="G8" s="58"/>
      <c r="H8" s="58"/>
      <c r="I8" s="58"/>
      <c r="J8" s="58"/>
      <c r="K8" s="58"/>
      <c r="L8" s="58"/>
      <c r="M8" s="58"/>
      <c r="N8" s="58"/>
      <c r="O8" s="58"/>
      <c r="P8" s="58"/>
      <c r="Q8" s="58"/>
    </row>
    <row r="9" spans="1:17" s="59" customFormat="1" x14ac:dyDescent="0.25">
      <c r="A9" s="67">
        <v>400</v>
      </c>
      <c r="B9" s="68" t="s">
        <v>109</v>
      </c>
      <c r="C9" s="58"/>
      <c r="D9" s="58"/>
      <c r="E9" s="58"/>
      <c r="F9" s="58"/>
      <c r="G9" s="58"/>
      <c r="H9" s="58"/>
      <c r="I9" s="58"/>
      <c r="J9" s="58"/>
      <c r="K9" s="58"/>
      <c r="L9" s="58"/>
      <c r="M9" s="58"/>
      <c r="N9" s="58"/>
      <c r="O9" s="58"/>
      <c r="P9" s="58"/>
      <c r="Q9" s="58"/>
    </row>
    <row r="10" spans="1:17" s="59" customFormat="1" x14ac:dyDescent="0.25">
      <c r="A10" s="67">
        <v>500</v>
      </c>
      <c r="B10" s="68" t="s">
        <v>110</v>
      </c>
      <c r="C10" s="58"/>
      <c r="D10" s="58"/>
      <c r="E10" s="58"/>
      <c r="F10" s="58"/>
      <c r="G10" s="58"/>
      <c r="H10" s="58"/>
      <c r="I10" s="58"/>
      <c r="J10" s="58"/>
      <c r="K10" s="58"/>
      <c r="L10" s="58"/>
      <c r="M10" s="58"/>
      <c r="N10" s="58"/>
      <c r="O10" s="58"/>
      <c r="P10" s="58"/>
      <c r="Q10" s="58"/>
    </row>
    <row r="11" spans="1:17" s="59" customFormat="1" x14ac:dyDescent="0.25">
      <c r="A11" s="67">
        <v>600</v>
      </c>
      <c r="B11" s="68" t="s">
        <v>111</v>
      </c>
      <c r="C11" s="58"/>
      <c r="D11" s="58"/>
      <c r="E11" s="58"/>
      <c r="F11" s="58"/>
      <c r="G11" s="58"/>
      <c r="H11" s="58"/>
      <c r="I11" s="58"/>
      <c r="J11" s="58"/>
      <c r="K11" s="58"/>
      <c r="L11" s="58"/>
      <c r="M11" s="58"/>
      <c r="N11" s="58"/>
      <c r="O11" s="58"/>
      <c r="P11" s="58"/>
      <c r="Q11" s="58"/>
    </row>
    <row r="12" spans="1:17" s="59" customFormat="1" x14ac:dyDescent="0.25">
      <c r="A12" s="67">
        <v>700</v>
      </c>
      <c r="B12" s="68" t="s">
        <v>112</v>
      </c>
      <c r="C12" s="58"/>
      <c r="D12" s="58"/>
      <c r="E12" s="58"/>
      <c r="F12" s="58"/>
      <c r="G12" s="58"/>
      <c r="H12" s="58"/>
      <c r="I12" s="58"/>
      <c r="J12" s="58"/>
      <c r="K12" s="58"/>
      <c r="L12" s="58"/>
      <c r="M12" s="58"/>
      <c r="N12" s="58"/>
      <c r="O12" s="58"/>
      <c r="P12" s="58"/>
      <c r="Q12" s="58"/>
    </row>
    <row r="13" spans="1:17" s="59" customFormat="1" x14ac:dyDescent="0.25">
      <c r="A13" s="67">
        <v>800</v>
      </c>
      <c r="B13" s="68" t="s">
        <v>113</v>
      </c>
      <c r="C13" s="58"/>
      <c r="D13" s="58"/>
      <c r="E13" s="58"/>
      <c r="F13" s="58"/>
      <c r="G13" s="58"/>
      <c r="H13" s="58"/>
      <c r="I13" s="58"/>
      <c r="J13" s="58"/>
      <c r="K13" s="58"/>
      <c r="L13" s="58"/>
      <c r="M13" s="58"/>
      <c r="N13" s="58"/>
      <c r="O13" s="58"/>
      <c r="P13" s="58"/>
      <c r="Q13" s="58"/>
    </row>
    <row r="14" spans="1:17" s="59" customFormat="1" x14ac:dyDescent="0.25">
      <c r="A14" s="67">
        <v>900</v>
      </c>
      <c r="B14" s="68" t="s">
        <v>114</v>
      </c>
      <c r="C14" s="58"/>
      <c r="D14" s="58"/>
      <c r="E14" s="58"/>
      <c r="F14" s="58"/>
      <c r="G14" s="58"/>
      <c r="H14" s="58"/>
      <c r="I14" s="58"/>
      <c r="J14" s="58"/>
      <c r="K14" s="58"/>
      <c r="L14" s="58"/>
      <c r="M14" s="58"/>
      <c r="N14" s="58"/>
      <c r="O14" s="58"/>
      <c r="P14" s="58"/>
      <c r="Q14" s="58"/>
    </row>
    <row r="15" spans="1:17" s="72" customFormat="1" ht="15.75" thickBot="1" x14ac:dyDescent="0.3">
      <c r="A15" s="69" t="s">
        <v>115</v>
      </c>
      <c r="B15" s="70" t="s">
        <v>116</v>
      </c>
      <c r="C15" s="71"/>
      <c r="D15" s="71"/>
      <c r="E15" s="71"/>
      <c r="F15" s="71"/>
      <c r="G15" s="71"/>
      <c r="H15" s="71"/>
      <c r="I15" s="71"/>
      <c r="J15" s="71"/>
      <c r="K15" s="71"/>
      <c r="L15" s="71"/>
      <c r="M15" s="71"/>
      <c r="N15" s="71"/>
      <c r="O15" s="71"/>
      <c r="P15" s="71"/>
      <c r="Q15" s="71"/>
    </row>
    <row r="16" spans="1:17" s="59" customFormat="1" ht="15.75" thickBot="1" x14ac:dyDescent="0.3">
      <c r="A16" s="73"/>
      <c r="B16" s="74"/>
      <c r="C16" s="58"/>
      <c r="D16" s="58"/>
      <c r="E16" s="58"/>
      <c r="F16" s="58"/>
      <c r="G16" s="58"/>
      <c r="H16" s="58"/>
      <c r="I16" s="58"/>
      <c r="J16" s="58"/>
      <c r="K16" s="58"/>
      <c r="L16" s="58"/>
      <c r="M16" s="58"/>
      <c r="N16" s="58"/>
      <c r="O16" s="58"/>
      <c r="P16" s="58"/>
      <c r="Q16" s="58"/>
    </row>
    <row r="17" spans="1:17" s="78" customFormat="1" ht="18.75" x14ac:dyDescent="0.25">
      <c r="A17" s="75" t="s">
        <v>117</v>
      </c>
      <c r="B17" s="76" t="s">
        <v>118</v>
      </c>
      <c r="C17" s="77"/>
      <c r="D17" s="77"/>
      <c r="E17" s="77"/>
      <c r="F17" s="77"/>
      <c r="G17" s="77"/>
      <c r="H17" s="77"/>
      <c r="I17" s="77"/>
      <c r="J17" s="77"/>
      <c r="K17" s="77"/>
      <c r="L17" s="77"/>
      <c r="M17" s="77"/>
      <c r="N17" s="77"/>
      <c r="O17" s="77"/>
      <c r="P17" s="77"/>
      <c r="Q17" s="77"/>
    </row>
    <row r="18" spans="1:17" ht="15.95" customHeight="1" thickBot="1" x14ac:dyDescent="0.3">
      <c r="A18" s="79" t="s">
        <v>119</v>
      </c>
      <c r="B18" s="80" t="s">
        <v>120</v>
      </c>
    </row>
    <row r="19" spans="1:17" s="86" customFormat="1" ht="19.5" thickBot="1" x14ac:dyDescent="0.3">
      <c r="A19" s="83" t="s">
        <v>121</v>
      </c>
      <c r="B19" s="84"/>
      <c r="C19" s="85"/>
      <c r="D19" s="85"/>
      <c r="E19" s="85"/>
      <c r="F19" s="85"/>
      <c r="G19" s="85"/>
      <c r="H19" s="85"/>
      <c r="I19" s="85"/>
      <c r="J19" s="85"/>
      <c r="K19" s="85"/>
      <c r="L19" s="85"/>
      <c r="M19" s="85"/>
      <c r="N19" s="85"/>
      <c r="O19" s="85"/>
      <c r="P19" s="85"/>
      <c r="Q19" s="85"/>
    </row>
    <row r="20" spans="1:17" ht="30.75" thickBot="1" x14ac:dyDescent="0.3">
      <c r="A20" s="87">
        <v>100</v>
      </c>
      <c r="B20" s="88" t="s">
        <v>122</v>
      </c>
    </row>
    <row r="21" spans="1:17" s="92" customFormat="1" ht="6.95" customHeight="1" x14ac:dyDescent="0.25">
      <c r="A21" s="89"/>
      <c r="B21" s="90"/>
      <c r="C21" s="91"/>
      <c r="D21" s="91"/>
      <c r="E21" s="91"/>
      <c r="F21" s="91"/>
      <c r="G21" s="91"/>
      <c r="H21" s="91"/>
      <c r="I21" s="91"/>
      <c r="J21" s="91"/>
      <c r="K21" s="91"/>
      <c r="L21" s="91"/>
      <c r="M21" s="91"/>
      <c r="N21" s="91"/>
      <c r="O21" s="91"/>
      <c r="P21" s="91"/>
      <c r="Q21" s="91"/>
    </row>
    <row r="22" spans="1:17" s="92" customFormat="1" ht="31.5" customHeight="1" x14ac:dyDescent="0.25">
      <c r="A22" s="93">
        <v>200</v>
      </c>
      <c r="B22" s="94" t="s">
        <v>123</v>
      </c>
      <c r="C22" s="91"/>
      <c r="D22" s="91"/>
      <c r="E22" s="91"/>
      <c r="F22" s="91"/>
      <c r="G22" s="91"/>
      <c r="H22" s="91"/>
      <c r="I22" s="91"/>
      <c r="J22" s="91"/>
      <c r="K22" s="91"/>
      <c r="L22" s="91"/>
      <c r="M22" s="91"/>
      <c r="N22" s="91"/>
      <c r="O22" s="91"/>
      <c r="P22" s="91"/>
      <c r="Q22" s="91"/>
    </row>
    <row r="23" spans="1:17" s="92" customFormat="1" x14ac:dyDescent="0.25">
      <c r="A23" s="95"/>
      <c r="B23" s="96" t="s">
        <v>124</v>
      </c>
      <c r="C23" s="91"/>
      <c r="D23" s="91"/>
      <c r="E23" s="91"/>
      <c r="F23" s="91"/>
      <c r="G23" s="91"/>
      <c r="H23" s="91"/>
      <c r="I23" s="91"/>
      <c r="J23" s="91"/>
      <c r="K23" s="91"/>
      <c r="L23" s="91"/>
      <c r="M23" s="91"/>
      <c r="N23" s="91"/>
      <c r="O23" s="91"/>
      <c r="P23" s="91"/>
      <c r="Q23" s="91"/>
    </row>
    <row r="24" spans="1:17" s="92" customFormat="1" x14ac:dyDescent="0.25">
      <c r="A24" s="95"/>
      <c r="B24" s="96" t="s">
        <v>125</v>
      </c>
      <c r="C24" s="91"/>
      <c r="D24" s="91"/>
      <c r="E24" s="91"/>
      <c r="F24" s="91"/>
      <c r="G24" s="91"/>
      <c r="H24" s="91"/>
      <c r="I24" s="91"/>
      <c r="J24" s="91"/>
      <c r="K24" s="91"/>
      <c r="L24" s="91"/>
      <c r="M24" s="91"/>
      <c r="N24" s="91"/>
      <c r="O24" s="91"/>
      <c r="P24" s="91"/>
      <c r="Q24" s="91"/>
    </row>
    <row r="25" spans="1:17" ht="30" x14ac:dyDescent="0.25">
      <c r="A25" s="95"/>
      <c r="B25" s="97" t="s">
        <v>126</v>
      </c>
    </row>
    <row r="26" spans="1:17" x14ac:dyDescent="0.25">
      <c r="A26" s="98">
        <v>206</v>
      </c>
      <c r="B26" s="99" t="s">
        <v>127</v>
      </c>
    </row>
    <row r="27" spans="1:17" x14ac:dyDescent="0.25">
      <c r="A27" s="100">
        <v>207</v>
      </c>
      <c r="B27" s="101" t="s">
        <v>128</v>
      </c>
    </row>
    <row r="28" spans="1:17" x14ac:dyDescent="0.25">
      <c r="A28" s="100">
        <v>208</v>
      </c>
      <c r="B28" s="101" t="s">
        <v>129</v>
      </c>
    </row>
    <row r="29" spans="1:17" x14ac:dyDescent="0.25">
      <c r="A29" s="102">
        <v>210</v>
      </c>
      <c r="B29" s="101" t="s">
        <v>48</v>
      </c>
    </row>
    <row r="30" spans="1:17" x14ac:dyDescent="0.25">
      <c r="A30" s="103">
        <v>220</v>
      </c>
      <c r="B30" s="104" t="s">
        <v>130</v>
      </c>
    </row>
    <row r="31" spans="1:17" x14ac:dyDescent="0.25">
      <c r="A31" s="102">
        <v>230</v>
      </c>
      <c r="B31" s="101" t="s">
        <v>131</v>
      </c>
    </row>
    <row r="32" spans="1:17" x14ac:dyDescent="0.25">
      <c r="A32" s="102">
        <v>240</v>
      </c>
      <c r="B32" s="101" t="s">
        <v>132</v>
      </c>
    </row>
    <row r="33" spans="1:17" x14ac:dyDescent="0.25">
      <c r="A33" s="102">
        <v>250</v>
      </c>
      <c r="B33" s="101" t="s">
        <v>133</v>
      </c>
    </row>
    <row r="34" spans="1:17" ht="15.75" thickBot="1" x14ac:dyDescent="0.3">
      <c r="A34" s="105">
        <v>260</v>
      </c>
      <c r="B34" s="106" t="s">
        <v>134</v>
      </c>
    </row>
    <row r="35" spans="1:17" s="92" customFormat="1" ht="6.95" customHeight="1" thickBot="1" x14ac:dyDescent="0.3">
      <c r="A35" s="107"/>
      <c r="B35" s="108"/>
      <c r="C35" s="91"/>
      <c r="D35" s="91"/>
      <c r="E35" s="91"/>
      <c r="F35" s="91"/>
      <c r="G35" s="91"/>
      <c r="H35" s="91"/>
      <c r="I35" s="91"/>
      <c r="J35" s="91"/>
      <c r="K35" s="91"/>
      <c r="L35" s="91"/>
      <c r="M35" s="91"/>
      <c r="N35" s="91"/>
      <c r="O35" s="91"/>
      <c r="P35" s="91"/>
      <c r="Q35" s="91"/>
    </row>
    <row r="36" spans="1:17" x14ac:dyDescent="0.25">
      <c r="A36" s="109">
        <v>270</v>
      </c>
      <c r="B36" s="110" t="s">
        <v>135</v>
      </c>
    </row>
    <row r="37" spans="1:17" s="112" customFormat="1" ht="30" x14ac:dyDescent="0.25">
      <c r="A37" s="111">
        <v>271</v>
      </c>
      <c r="B37" s="88" t="s">
        <v>136</v>
      </c>
      <c r="C37" s="81"/>
      <c r="D37" s="81"/>
      <c r="E37" s="81"/>
      <c r="F37" s="81"/>
      <c r="G37" s="81"/>
      <c r="H37" s="81"/>
      <c r="I37" s="81"/>
      <c r="J37" s="81"/>
      <c r="K37" s="81"/>
      <c r="L37" s="81"/>
      <c r="M37" s="81"/>
      <c r="N37" s="81"/>
      <c r="O37" s="81"/>
      <c r="P37" s="81"/>
      <c r="Q37" s="81"/>
    </row>
    <row r="38" spans="1:17" s="112" customFormat="1" ht="30" x14ac:dyDescent="0.25">
      <c r="A38" s="111">
        <v>272</v>
      </c>
      <c r="B38" s="88" t="s">
        <v>137</v>
      </c>
      <c r="C38" s="81"/>
      <c r="D38" s="81"/>
      <c r="E38" s="81"/>
      <c r="F38" s="81"/>
      <c r="G38" s="81"/>
      <c r="H38" s="81"/>
      <c r="I38" s="81"/>
      <c r="J38" s="81"/>
      <c r="K38" s="81"/>
      <c r="L38" s="81"/>
      <c r="M38" s="81"/>
      <c r="N38" s="81"/>
      <c r="O38" s="81"/>
      <c r="P38" s="81"/>
      <c r="Q38" s="81"/>
    </row>
    <row r="39" spans="1:17" s="112" customFormat="1" ht="30" x14ac:dyDescent="0.25">
      <c r="A39" s="111">
        <v>273</v>
      </c>
      <c r="B39" s="88" t="s">
        <v>138</v>
      </c>
      <c r="C39" s="81"/>
      <c r="D39" s="81"/>
      <c r="E39" s="81"/>
      <c r="F39" s="81"/>
      <c r="G39" s="81"/>
      <c r="H39" s="81"/>
      <c r="I39" s="81"/>
      <c r="J39" s="81"/>
      <c r="K39" s="81"/>
      <c r="L39" s="81"/>
      <c r="M39" s="81"/>
      <c r="N39" s="81"/>
      <c r="O39" s="81"/>
      <c r="P39" s="81"/>
      <c r="Q39" s="81"/>
    </row>
    <row r="40" spans="1:17" s="112" customFormat="1" ht="90" x14ac:dyDescent="0.25">
      <c r="A40" s="113">
        <v>279</v>
      </c>
      <c r="B40" s="88" t="s">
        <v>139</v>
      </c>
      <c r="C40" s="81"/>
      <c r="D40" s="81"/>
      <c r="E40" s="81"/>
      <c r="F40" s="81"/>
      <c r="G40" s="81"/>
      <c r="H40" s="81"/>
      <c r="I40" s="81"/>
      <c r="J40" s="81"/>
      <c r="K40" s="81"/>
      <c r="L40" s="81"/>
      <c r="M40" s="81"/>
      <c r="N40" s="81"/>
      <c r="O40" s="81"/>
      <c r="P40" s="81"/>
      <c r="Q40" s="81"/>
    </row>
    <row r="41" spans="1:17" x14ac:dyDescent="0.25">
      <c r="A41" s="102">
        <v>280</v>
      </c>
      <c r="B41" s="101" t="s">
        <v>140</v>
      </c>
    </row>
    <row r="42" spans="1:17" x14ac:dyDescent="0.25">
      <c r="A42" s="111">
        <v>285</v>
      </c>
      <c r="B42" s="101" t="s">
        <v>141</v>
      </c>
    </row>
    <row r="43" spans="1:17" s="112" customFormat="1" ht="45.75" thickBot="1" x14ac:dyDescent="0.3">
      <c r="A43" s="105">
        <v>290</v>
      </c>
      <c r="B43" s="114" t="s">
        <v>142</v>
      </c>
      <c r="C43" s="81"/>
      <c r="D43" s="81"/>
      <c r="E43" s="81"/>
      <c r="F43" s="81"/>
      <c r="G43" s="81"/>
      <c r="H43" s="81"/>
      <c r="I43" s="81"/>
      <c r="J43" s="81"/>
      <c r="K43" s="81"/>
      <c r="L43" s="81"/>
      <c r="M43" s="81"/>
      <c r="N43" s="81"/>
      <c r="O43" s="81"/>
      <c r="P43" s="81"/>
      <c r="Q43" s="81"/>
    </row>
    <row r="44" spans="1:17" s="92" customFormat="1" ht="6.95" customHeight="1" x14ac:dyDescent="0.25">
      <c r="A44" s="115"/>
      <c r="B44" s="116"/>
      <c r="C44" s="91"/>
      <c r="D44" s="91"/>
      <c r="E44" s="91"/>
      <c r="F44" s="91"/>
      <c r="G44" s="91"/>
      <c r="H44" s="91"/>
      <c r="I44" s="91"/>
      <c r="J44" s="91"/>
      <c r="K44" s="91"/>
      <c r="L44" s="91"/>
      <c r="M44" s="91"/>
      <c r="N44" s="91"/>
      <c r="O44" s="91"/>
      <c r="P44" s="91"/>
      <c r="Q44" s="91"/>
    </row>
    <row r="45" spans="1:17" ht="60" x14ac:dyDescent="0.25">
      <c r="A45" s="93">
        <v>300</v>
      </c>
      <c r="B45" s="88" t="s">
        <v>143</v>
      </c>
    </row>
    <row r="46" spans="1:17" x14ac:dyDescent="0.25">
      <c r="A46" s="102">
        <v>310</v>
      </c>
      <c r="B46" s="101" t="s">
        <v>1</v>
      </c>
    </row>
    <row r="47" spans="1:17" x14ac:dyDescent="0.25">
      <c r="A47" s="102">
        <v>330</v>
      </c>
      <c r="B47" s="101" t="s">
        <v>144</v>
      </c>
    </row>
    <row r="48" spans="1:17" x14ac:dyDescent="0.25">
      <c r="A48" s="102">
        <v>340</v>
      </c>
      <c r="B48" s="101" t="s">
        <v>145</v>
      </c>
    </row>
    <row r="49" spans="1:17" x14ac:dyDescent="0.25">
      <c r="A49" s="102">
        <v>350</v>
      </c>
      <c r="B49" s="101" t="s">
        <v>146</v>
      </c>
    </row>
    <row r="50" spans="1:17" s="117" customFormat="1" x14ac:dyDescent="0.25">
      <c r="A50" s="102">
        <v>360</v>
      </c>
      <c r="B50" s="101" t="s">
        <v>147</v>
      </c>
      <c r="C50" s="81"/>
      <c r="D50" s="81"/>
      <c r="E50" s="81"/>
      <c r="F50" s="81"/>
      <c r="G50" s="81"/>
      <c r="H50" s="81"/>
      <c r="I50" s="81"/>
      <c r="J50" s="81"/>
      <c r="K50" s="81"/>
      <c r="L50" s="81"/>
      <c r="M50" s="81"/>
      <c r="N50" s="81"/>
      <c r="O50" s="81"/>
      <c r="P50" s="81"/>
      <c r="Q50" s="81"/>
    </row>
    <row r="51" spans="1:17" ht="15.75" thickBot="1" x14ac:dyDescent="0.3">
      <c r="A51" s="105">
        <v>370</v>
      </c>
      <c r="B51" s="106" t="s">
        <v>148</v>
      </c>
    </row>
    <row r="52" spans="1:17" s="92" customFormat="1" ht="6.95" customHeight="1" x14ac:dyDescent="0.25">
      <c r="A52" s="89"/>
      <c r="B52" s="90"/>
      <c r="C52" s="91"/>
      <c r="D52" s="91"/>
      <c r="E52" s="91"/>
      <c r="F52" s="91"/>
      <c r="G52" s="91"/>
      <c r="H52" s="91"/>
      <c r="I52" s="91"/>
      <c r="J52" s="91"/>
      <c r="K52" s="91"/>
      <c r="L52" s="91"/>
      <c r="M52" s="91"/>
      <c r="N52" s="91"/>
      <c r="O52" s="91"/>
      <c r="P52" s="91"/>
      <c r="Q52" s="91"/>
    </row>
    <row r="53" spans="1:17" ht="30.75" thickBot="1" x14ac:dyDescent="0.3">
      <c r="A53" s="118">
        <v>400</v>
      </c>
      <c r="B53" s="119" t="s">
        <v>149</v>
      </c>
    </row>
    <row r="54" spans="1:17" s="92" customFormat="1" ht="6.95" customHeight="1" x14ac:dyDescent="0.25">
      <c r="A54" s="89"/>
      <c r="B54" s="90"/>
      <c r="C54" s="91"/>
      <c r="D54" s="91"/>
      <c r="E54" s="91"/>
      <c r="F54" s="91"/>
      <c r="G54" s="91"/>
      <c r="H54" s="91"/>
      <c r="I54" s="91"/>
      <c r="J54" s="91"/>
      <c r="K54" s="91"/>
      <c r="L54" s="91"/>
      <c r="M54" s="91"/>
      <c r="N54" s="91"/>
      <c r="O54" s="91"/>
      <c r="P54" s="91"/>
      <c r="Q54" s="91"/>
    </row>
    <row r="55" spans="1:17" ht="30.75" thickBot="1" x14ac:dyDescent="0.3">
      <c r="A55" s="120">
        <v>500</v>
      </c>
      <c r="B55" s="121" t="s">
        <v>150</v>
      </c>
    </row>
    <row r="56" spans="1:17" s="78" customFormat="1" ht="19.5" thickBot="1" x14ac:dyDescent="0.3">
      <c r="A56" s="122" t="s">
        <v>151</v>
      </c>
      <c r="B56" s="123"/>
      <c r="C56" s="77"/>
      <c r="D56" s="77"/>
      <c r="E56" s="77"/>
      <c r="F56" s="77"/>
      <c r="G56" s="77"/>
      <c r="H56" s="77"/>
      <c r="I56" s="77"/>
      <c r="J56" s="77"/>
      <c r="K56" s="77"/>
      <c r="L56" s="77"/>
      <c r="M56" s="77"/>
      <c r="N56" s="77"/>
      <c r="O56" s="77"/>
      <c r="P56" s="77"/>
      <c r="Q56" s="77"/>
    </row>
    <row r="57" spans="1:17" s="92" customFormat="1" ht="45" x14ac:dyDescent="0.25">
      <c r="A57" s="124">
        <v>600</v>
      </c>
      <c r="B57" s="110" t="s">
        <v>152</v>
      </c>
      <c r="C57" s="91"/>
      <c r="D57" s="91"/>
      <c r="E57" s="91"/>
      <c r="F57" s="91"/>
      <c r="G57" s="91"/>
      <c r="H57" s="91"/>
      <c r="I57" s="91"/>
      <c r="J57" s="91"/>
      <c r="K57" s="91"/>
      <c r="L57" s="91"/>
      <c r="M57" s="91"/>
      <c r="N57" s="91"/>
      <c r="O57" s="91"/>
      <c r="P57" s="91"/>
      <c r="Q57" s="91"/>
    </row>
    <row r="58" spans="1:17" s="92" customFormat="1" ht="30" x14ac:dyDescent="0.25">
      <c r="A58" s="95"/>
      <c r="B58" s="96" t="s">
        <v>153</v>
      </c>
      <c r="C58" s="91"/>
      <c r="D58" s="91"/>
      <c r="E58" s="91"/>
      <c r="F58" s="91"/>
      <c r="G58" s="91"/>
      <c r="H58" s="91"/>
      <c r="I58" s="91"/>
      <c r="J58" s="91"/>
      <c r="K58" s="91"/>
      <c r="L58" s="91"/>
      <c r="M58" s="91"/>
      <c r="N58" s="91"/>
      <c r="O58" s="91"/>
      <c r="P58" s="91"/>
      <c r="Q58" s="91"/>
    </row>
    <row r="59" spans="1:17" s="92" customFormat="1" x14ac:dyDescent="0.25">
      <c r="A59" s="95"/>
      <c r="B59" s="96" t="s">
        <v>154</v>
      </c>
      <c r="C59" s="91"/>
      <c r="D59" s="91"/>
      <c r="E59" s="91"/>
      <c r="F59" s="91"/>
      <c r="G59" s="91"/>
      <c r="H59" s="91"/>
      <c r="I59" s="91"/>
      <c r="J59" s="91"/>
      <c r="K59" s="91"/>
      <c r="L59" s="91"/>
      <c r="M59" s="91"/>
      <c r="N59" s="91"/>
      <c r="O59" s="91"/>
      <c r="P59" s="91"/>
      <c r="Q59" s="91"/>
    </row>
    <row r="60" spans="1:17" s="92" customFormat="1" ht="17.25" customHeight="1" x14ac:dyDescent="0.25">
      <c r="A60" s="95"/>
      <c r="B60" s="96" t="s">
        <v>155</v>
      </c>
      <c r="C60" s="91"/>
      <c r="D60" s="91"/>
      <c r="E60" s="91"/>
      <c r="F60" s="91"/>
      <c r="G60" s="91"/>
      <c r="H60" s="91"/>
      <c r="I60" s="91"/>
      <c r="J60" s="91"/>
      <c r="K60" s="91"/>
      <c r="L60" s="91"/>
      <c r="M60" s="91"/>
      <c r="N60" s="91"/>
      <c r="O60" s="91"/>
      <c r="P60" s="91"/>
      <c r="Q60" s="91"/>
    </row>
    <row r="61" spans="1:17" s="112" customFormat="1" ht="30.75" thickBot="1" x14ac:dyDescent="0.3">
      <c r="A61" s="125"/>
      <c r="B61" s="126" t="s">
        <v>156</v>
      </c>
      <c r="C61" s="81"/>
      <c r="D61" s="81"/>
      <c r="E61" s="81"/>
      <c r="F61" s="81"/>
      <c r="G61" s="81"/>
      <c r="H61" s="81"/>
      <c r="I61" s="81"/>
      <c r="J61" s="81"/>
      <c r="K61" s="81"/>
      <c r="L61" s="81"/>
      <c r="M61" s="81"/>
      <c r="N61" s="81"/>
      <c r="O61" s="81"/>
      <c r="P61" s="81"/>
      <c r="Q61" s="81"/>
    </row>
    <row r="62" spans="1:17" s="92" customFormat="1" ht="6.95" customHeight="1" x14ac:dyDescent="0.25">
      <c r="A62" s="89"/>
      <c r="B62" s="90"/>
      <c r="C62" s="91"/>
      <c r="D62" s="91"/>
      <c r="E62" s="91"/>
      <c r="F62" s="91"/>
      <c r="G62" s="91"/>
      <c r="H62" s="91"/>
      <c r="I62" s="91"/>
      <c r="J62" s="91"/>
      <c r="K62" s="91"/>
      <c r="L62" s="91"/>
      <c r="M62" s="91"/>
      <c r="N62" s="91"/>
      <c r="O62" s="91"/>
      <c r="P62" s="91"/>
      <c r="Q62" s="91"/>
    </row>
    <row r="63" spans="1:17" ht="78.75" customHeight="1" x14ac:dyDescent="0.25">
      <c r="A63" s="93">
        <v>700</v>
      </c>
      <c r="B63" s="88" t="s">
        <v>157</v>
      </c>
    </row>
    <row r="64" spans="1:17" x14ac:dyDescent="0.25">
      <c r="A64" s="111">
        <v>701</v>
      </c>
      <c r="B64" s="101" t="s">
        <v>158</v>
      </c>
    </row>
    <row r="65" spans="1:17" x14ac:dyDescent="0.25">
      <c r="A65" s="111">
        <v>702</v>
      </c>
      <c r="B65" s="101" t="s">
        <v>159</v>
      </c>
    </row>
    <row r="66" spans="1:17" x14ac:dyDescent="0.25">
      <c r="A66" s="111">
        <v>703</v>
      </c>
      <c r="B66" s="101" t="s">
        <v>160</v>
      </c>
    </row>
    <row r="67" spans="1:17" x14ac:dyDescent="0.25">
      <c r="A67" s="111">
        <v>704</v>
      </c>
      <c r="B67" s="101" t="s">
        <v>161</v>
      </c>
    </row>
    <row r="68" spans="1:17" x14ac:dyDescent="0.25">
      <c r="A68" s="111">
        <v>705</v>
      </c>
      <c r="B68" s="101" t="s">
        <v>162</v>
      </c>
    </row>
    <row r="69" spans="1:17" x14ac:dyDescent="0.25">
      <c r="A69" s="111">
        <v>706</v>
      </c>
      <c r="B69" s="127" t="s">
        <v>163</v>
      </c>
    </row>
    <row r="70" spans="1:17" ht="15.75" thickBot="1" x14ac:dyDescent="0.3">
      <c r="A70" s="102">
        <v>710</v>
      </c>
      <c r="B70" s="88" t="s">
        <v>164</v>
      </c>
    </row>
    <row r="71" spans="1:17" s="78" customFormat="1" ht="19.5" thickBot="1" x14ac:dyDescent="0.3">
      <c r="A71" s="60" t="s">
        <v>165</v>
      </c>
      <c r="B71" s="128"/>
      <c r="C71" s="77"/>
      <c r="D71" s="77"/>
      <c r="E71" s="77"/>
      <c r="F71" s="77"/>
      <c r="G71" s="77"/>
      <c r="H71" s="77"/>
      <c r="I71" s="77"/>
      <c r="J71" s="77"/>
      <c r="K71" s="77"/>
      <c r="L71" s="77"/>
      <c r="M71" s="77"/>
      <c r="N71" s="77"/>
      <c r="O71" s="77"/>
      <c r="P71" s="77"/>
      <c r="Q71" s="77"/>
    </row>
    <row r="72" spans="1:17" ht="93" customHeight="1" x14ac:dyDescent="0.25">
      <c r="A72" s="124">
        <v>800</v>
      </c>
      <c r="B72" s="110" t="s">
        <v>166</v>
      </c>
    </row>
    <row r="73" spans="1:17" ht="60" x14ac:dyDescent="0.25">
      <c r="A73" s="102">
        <v>810</v>
      </c>
      <c r="B73" s="129" t="s">
        <v>167</v>
      </c>
    </row>
    <row r="74" spans="1:17" ht="30" x14ac:dyDescent="0.25">
      <c r="A74" s="102">
        <v>820</v>
      </c>
      <c r="B74" s="129" t="s">
        <v>168</v>
      </c>
    </row>
    <row r="75" spans="1:17" ht="30.75" thickBot="1" x14ac:dyDescent="0.3">
      <c r="A75" s="105">
        <v>830</v>
      </c>
      <c r="B75" s="130" t="s">
        <v>169</v>
      </c>
    </row>
    <row r="76" spans="1:17" s="92" customFormat="1" ht="6.95" customHeight="1" x14ac:dyDescent="0.25">
      <c r="A76" s="89"/>
      <c r="B76" s="90"/>
      <c r="C76" s="91"/>
      <c r="D76" s="91"/>
      <c r="E76" s="91"/>
      <c r="F76" s="91"/>
      <c r="G76" s="91"/>
      <c r="H76" s="91"/>
      <c r="I76" s="91"/>
      <c r="J76" s="91"/>
      <c r="K76" s="91"/>
      <c r="L76" s="91"/>
      <c r="M76" s="91"/>
      <c r="N76" s="91"/>
      <c r="O76" s="91"/>
      <c r="P76" s="91"/>
      <c r="Q76" s="91"/>
    </row>
    <row r="77" spans="1:17" ht="75.75" thickBot="1" x14ac:dyDescent="0.3">
      <c r="A77" s="131">
        <v>900</v>
      </c>
      <c r="B77" s="114" t="s">
        <v>170</v>
      </c>
    </row>
    <row r="78" spans="1:17" x14ac:dyDescent="0.25">
      <c r="A78" s="132"/>
      <c r="B78" s="133"/>
    </row>
    <row r="79" spans="1:17" x14ac:dyDescent="0.25">
      <c r="A79" s="132"/>
      <c r="B79" s="134"/>
    </row>
    <row r="80" spans="1:17" x14ac:dyDescent="0.25">
      <c r="A80" s="132"/>
      <c r="B80" s="133"/>
    </row>
    <row r="81" spans="1:2" x14ac:dyDescent="0.25">
      <c r="A81" s="132"/>
      <c r="B81" s="133"/>
    </row>
    <row r="82" spans="1:2" x14ac:dyDescent="0.25">
      <c r="A82" s="132"/>
      <c r="B82" s="133"/>
    </row>
    <row r="83" spans="1:2" x14ac:dyDescent="0.25">
      <c r="A83" s="132"/>
      <c r="B83" s="133"/>
    </row>
    <row r="84" spans="1:2" x14ac:dyDescent="0.25">
      <c r="A84" s="132"/>
      <c r="B84" s="134"/>
    </row>
    <row r="85" spans="1:2" x14ac:dyDescent="0.25">
      <c r="A85" s="132"/>
      <c r="B85" s="133"/>
    </row>
    <row r="86" spans="1:2" x14ac:dyDescent="0.25">
      <c r="A86" s="132"/>
      <c r="B86" s="134"/>
    </row>
    <row r="87" spans="1:2" x14ac:dyDescent="0.25">
      <c r="A87" s="132"/>
      <c r="B87" s="133"/>
    </row>
    <row r="88" spans="1:2" x14ac:dyDescent="0.25">
      <c r="A88" s="132"/>
      <c r="B88" s="134"/>
    </row>
    <row r="89" spans="1:2" x14ac:dyDescent="0.25">
      <c r="A89" s="132"/>
      <c r="B89" s="133"/>
    </row>
    <row r="90" spans="1:2" x14ac:dyDescent="0.25">
      <c r="A90" s="132"/>
      <c r="B90" s="134"/>
    </row>
    <row r="91" spans="1:2" x14ac:dyDescent="0.25">
      <c r="A91" s="132"/>
      <c r="B91" s="133"/>
    </row>
    <row r="92" spans="1:2" x14ac:dyDescent="0.25">
      <c r="A92" s="132"/>
      <c r="B92" s="134"/>
    </row>
    <row r="93" spans="1:2" x14ac:dyDescent="0.25">
      <c r="A93" s="132"/>
      <c r="B93" s="133"/>
    </row>
    <row r="94" spans="1:2" x14ac:dyDescent="0.25">
      <c r="A94" s="132"/>
      <c r="B94" s="134"/>
    </row>
    <row r="95" spans="1:2" x14ac:dyDescent="0.25">
      <c r="A95" s="132"/>
      <c r="B95" s="133"/>
    </row>
    <row r="96" spans="1:2" x14ac:dyDescent="0.25">
      <c r="A96" s="132"/>
      <c r="B96" s="134"/>
    </row>
    <row r="97" spans="1:17" x14ac:dyDescent="0.25">
      <c r="A97" s="132"/>
      <c r="B97" s="133"/>
    </row>
    <row r="98" spans="1:17" s="59" customFormat="1" x14ac:dyDescent="0.25">
      <c r="C98" s="58"/>
      <c r="D98" s="58"/>
      <c r="E98" s="58"/>
      <c r="F98" s="58"/>
      <c r="G98" s="58"/>
      <c r="H98" s="58"/>
      <c r="I98" s="58"/>
      <c r="J98" s="58"/>
      <c r="K98" s="58"/>
      <c r="L98" s="58"/>
      <c r="M98" s="58"/>
      <c r="N98" s="58"/>
      <c r="O98" s="58"/>
      <c r="P98" s="58"/>
      <c r="Q98" s="58"/>
    </row>
    <row r="99" spans="1:17" s="59" customFormat="1" x14ac:dyDescent="0.25">
      <c r="C99" s="58"/>
      <c r="D99" s="58"/>
      <c r="E99" s="58"/>
      <c r="F99" s="58"/>
      <c r="G99" s="58"/>
      <c r="H99" s="58"/>
      <c r="I99" s="58"/>
      <c r="J99" s="58"/>
      <c r="K99" s="58"/>
      <c r="L99" s="58"/>
      <c r="M99" s="58"/>
      <c r="N99" s="58"/>
      <c r="O99" s="58"/>
      <c r="P99" s="58"/>
      <c r="Q99" s="58"/>
    </row>
    <row r="100" spans="1:17" s="59" customFormat="1" x14ac:dyDescent="0.25">
      <c r="C100" s="58"/>
      <c r="D100" s="58"/>
      <c r="E100" s="58"/>
      <c r="F100" s="58"/>
      <c r="G100" s="58"/>
      <c r="H100" s="58"/>
      <c r="I100" s="58"/>
      <c r="J100" s="58"/>
      <c r="K100" s="58"/>
      <c r="L100" s="58"/>
      <c r="M100" s="58"/>
      <c r="N100" s="58"/>
      <c r="O100" s="58"/>
      <c r="P100" s="58"/>
      <c r="Q100" s="58"/>
    </row>
    <row r="101" spans="1:17" s="59" customFormat="1" x14ac:dyDescent="0.25">
      <c r="C101" s="58"/>
      <c r="D101" s="58"/>
      <c r="E101" s="58"/>
      <c r="F101" s="58"/>
      <c r="G101" s="58"/>
      <c r="H101" s="58"/>
      <c r="I101" s="58"/>
      <c r="J101" s="58"/>
      <c r="K101" s="58"/>
      <c r="L101" s="58"/>
      <c r="M101" s="58"/>
      <c r="N101" s="58"/>
      <c r="O101" s="58"/>
      <c r="P101" s="58"/>
      <c r="Q101" s="58"/>
    </row>
    <row r="102" spans="1:17" s="59" customFormat="1" x14ac:dyDescent="0.25">
      <c r="C102" s="58"/>
      <c r="D102" s="58"/>
      <c r="E102" s="58"/>
      <c r="F102" s="58"/>
      <c r="G102" s="58"/>
      <c r="H102" s="58"/>
      <c r="I102" s="58"/>
      <c r="J102" s="58"/>
      <c r="K102" s="58"/>
      <c r="L102" s="58"/>
      <c r="M102" s="58"/>
      <c r="N102" s="58"/>
      <c r="O102" s="58"/>
      <c r="P102" s="58"/>
      <c r="Q102" s="58"/>
    </row>
    <row r="103" spans="1:17" s="59" customFormat="1" x14ac:dyDescent="0.25">
      <c r="C103" s="58"/>
      <c r="D103" s="58"/>
      <c r="E103" s="58"/>
      <c r="F103" s="58"/>
      <c r="G103" s="58"/>
      <c r="H103" s="58"/>
      <c r="I103" s="58"/>
      <c r="J103" s="58"/>
      <c r="K103" s="58"/>
      <c r="L103" s="58"/>
      <c r="M103" s="58"/>
      <c r="N103" s="58"/>
      <c r="O103" s="58"/>
      <c r="P103" s="58"/>
      <c r="Q103" s="58"/>
    </row>
    <row r="104" spans="1:17" x14ac:dyDescent="0.25">
      <c r="A104" s="132"/>
      <c r="B104" s="134"/>
    </row>
    <row r="105" spans="1:17" x14ac:dyDescent="0.25">
      <c r="A105" s="132"/>
      <c r="B105" s="134"/>
    </row>
    <row r="106" spans="1:17" x14ac:dyDescent="0.25">
      <c r="A106" s="132"/>
      <c r="B106" s="134"/>
    </row>
    <row r="107" spans="1:17" x14ac:dyDescent="0.25">
      <c r="A107" s="132"/>
      <c r="B107" s="134"/>
    </row>
    <row r="108" spans="1:17" x14ac:dyDescent="0.25">
      <c r="A108" s="132"/>
      <c r="B108" s="134"/>
    </row>
    <row r="109" spans="1:17" x14ac:dyDescent="0.25">
      <c r="A109" s="132"/>
      <c r="B109" s="134"/>
    </row>
    <row r="110" spans="1:17" x14ac:dyDescent="0.25">
      <c r="A110" s="132"/>
      <c r="B110" s="134"/>
    </row>
    <row r="111" spans="1:17" x14ac:dyDescent="0.25">
      <c r="A111" s="132"/>
      <c r="B111" s="134"/>
    </row>
    <row r="112" spans="1:17" x14ac:dyDescent="0.25">
      <c r="A112" s="132"/>
      <c r="B112" s="134"/>
    </row>
    <row r="113" spans="1:2" x14ac:dyDescent="0.25">
      <c r="A113" s="132"/>
      <c r="B113" s="134"/>
    </row>
    <row r="114" spans="1:2" x14ac:dyDescent="0.25">
      <c r="A114" s="132"/>
      <c r="B114" s="134"/>
    </row>
    <row r="115" spans="1:2" x14ac:dyDescent="0.25">
      <c r="A115" s="132"/>
      <c r="B115" s="134"/>
    </row>
    <row r="116" spans="1:2" x14ac:dyDescent="0.25">
      <c r="A116" s="132"/>
      <c r="B116" s="134"/>
    </row>
    <row r="117" spans="1:2" x14ac:dyDescent="0.25">
      <c r="A117" s="132"/>
      <c r="B117" s="134"/>
    </row>
    <row r="118" spans="1:2" x14ac:dyDescent="0.25">
      <c r="A118" s="132"/>
      <c r="B118" s="134"/>
    </row>
    <row r="119" spans="1:2" x14ac:dyDescent="0.25">
      <c r="A119" s="132"/>
      <c r="B119" s="134"/>
    </row>
    <row r="120" spans="1:2" x14ac:dyDescent="0.25">
      <c r="A120" s="132"/>
      <c r="B120" s="133"/>
    </row>
    <row r="121" spans="1:2" x14ac:dyDescent="0.25">
      <c r="A121" s="132"/>
      <c r="B121" s="134"/>
    </row>
    <row r="122" spans="1:2" x14ac:dyDescent="0.25">
      <c r="A122" s="132"/>
      <c r="B122" s="133"/>
    </row>
    <row r="123" spans="1:2" x14ac:dyDescent="0.25">
      <c r="A123" s="132"/>
      <c r="B123" s="134"/>
    </row>
    <row r="124" spans="1:2" x14ac:dyDescent="0.25">
      <c r="A124" s="132"/>
      <c r="B124" s="133"/>
    </row>
    <row r="125" spans="1:2" x14ac:dyDescent="0.25">
      <c r="A125" s="132"/>
      <c r="B125" s="134"/>
    </row>
    <row r="126" spans="1:2" x14ac:dyDescent="0.25">
      <c r="A126" s="132"/>
      <c r="B126" s="133"/>
    </row>
    <row r="127" spans="1:2" x14ac:dyDescent="0.25">
      <c r="A127" s="132"/>
      <c r="B127" s="134"/>
    </row>
    <row r="128" spans="1:2" x14ac:dyDescent="0.25">
      <c r="A128" s="132"/>
      <c r="B128" s="133"/>
    </row>
    <row r="129" spans="1:2" x14ac:dyDescent="0.25">
      <c r="A129" s="132"/>
      <c r="B129" s="134"/>
    </row>
    <row r="130" spans="1:2" x14ac:dyDescent="0.25">
      <c r="A130" s="132"/>
      <c r="B130" s="133"/>
    </row>
    <row r="131" spans="1:2" x14ac:dyDescent="0.25">
      <c r="A131" s="132"/>
      <c r="B131" s="134"/>
    </row>
    <row r="132" spans="1:2" x14ac:dyDescent="0.25">
      <c r="A132" s="132"/>
      <c r="B132" s="135"/>
    </row>
    <row r="133" spans="1:2" x14ac:dyDescent="0.25">
      <c r="A133" s="132"/>
      <c r="B133" s="136"/>
    </row>
    <row r="134" spans="1:2" x14ac:dyDescent="0.25">
      <c r="A134" s="132"/>
      <c r="B134" s="135"/>
    </row>
    <row r="135" spans="1:2" x14ac:dyDescent="0.25">
      <c r="A135" s="137"/>
      <c r="B135" s="136"/>
    </row>
    <row r="136" spans="1:2" x14ac:dyDescent="0.25">
      <c r="A136" s="132"/>
      <c r="B136" s="135"/>
    </row>
    <row r="137" spans="1:2" x14ac:dyDescent="0.25">
      <c r="A137" s="132"/>
      <c r="B137" s="136"/>
    </row>
    <row r="138" spans="1:2" x14ac:dyDescent="0.25">
      <c r="A138" s="132"/>
      <c r="B138" s="135"/>
    </row>
    <row r="139" spans="1:2" x14ac:dyDescent="0.25">
      <c r="A139" s="132"/>
      <c r="B139" s="136"/>
    </row>
    <row r="140" spans="1:2" x14ac:dyDescent="0.25">
      <c r="A140" s="132"/>
      <c r="B140" s="135"/>
    </row>
    <row r="141" spans="1:2" x14ac:dyDescent="0.25">
      <c r="A141" s="137"/>
      <c r="B141" s="136"/>
    </row>
    <row r="142" spans="1:2" x14ac:dyDescent="0.25">
      <c r="A142" s="132"/>
      <c r="B142" s="135"/>
    </row>
    <row r="143" spans="1:2" x14ac:dyDescent="0.25">
      <c r="A143" s="132"/>
      <c r="B143" s="136"/>
    </row>
    <row r="144" spans="1:2" x14ac:dyDescent="0.25">
      <c r="A144" s="132"/>
      <c r="B144" s="135"/>
    </row>
    <row r="145" spans="1:2" x14ac:dyDescent="0.25">
      <c r="A145" s="132"/>
      <c r="B145" s="136"/>
    </row>
    <row r="146" spans="1:2" x14ac:dyDescent="0.25">
      <c r="A146" s="132"/>
      <c r="B146" s="135"/>
    </row>
    <row r="147" spans="1:2" x14ac:dyDescent="0.25">
      <c r="A147" s="132"/>
      <c r="B147" s="136"/>
    </row>
    <row r="148" spans="1:2" x14ac:dyDescent="0.25">
      <c r="A148" s="132"/>
      <c r="B148" s="135"/>
    </row>
    <row r="149" spans="1:2" x14ac:dyDescent="0.25">
      <c r="A149" s="132"/>
      <c r="B149" s="136"/>
    </row>
    <row r="150" spans="1:2" x14ac:dyDescent="0.25">
      <c r="A150" s="132"/>
      <c r="B150" s="133"/>
    </row>
    <row r="151" spans="1:2" x14ac:dyDescent="0.25">
      <c r="A151" s="132"/>
      <c r="B151" s="134"/>
    </row>
    <row r="152" spans="1:2" x14ac:dyDescent="0.25">
      <c r="A152" s="132"/>
      <c r="B152" s="133"/>
    </row>
    <row r="153" spans="1:2" x14ac:dyDescent="0.25">
      <c r="A153" s="132"/>
      <c r="B153" s="134"/>
    </row>
    <row r="154" spans="1:2" x14ac:dyDescent="0.25">
      <c r="A154" s="132"/>
      <c r="B154" s="133"/>
    </row>
    <row r="155" spans="1:2" x14ac:dyDescent="0.25">
      <c r="A155" s="132"/>
      <c r="B155" s="134"/>
    </row>
    <row r="156" spans="1:2" x14ac:dyDescent="0.25">
      <c r="A156" s="132"/>
      <c r="B156" s="133"/>
    </row>
    <row r="157" spans="1:2" x14ac:dyDescent="0.25">
      <c r="A157" s="132"/>
      <c r="B157" s="134"/>
    </row>
    <row r="158" spans="1:2" x14ac:dyDescent="0.25">
      <c r="A158" s="132"/>
      <c r="B158" s="133"/>
    </row>
    <row r="159" spans="1:2" x14ac:dyDescent="0.25">
      <c r="A159" s="132"/>
      <c r="B159" s="134"/>
    </row>
    <row r="160" spans="1:2" x14ac:dyDescent="0.25">
      <c r="A160" s="132"/>
      <c r="B160" s="135"/>
    </row>
    <row r="161" spans="1:2" x14ac:dyDescent="0.25">
      <c r="A161" s="132"/>
      <c r="B161" s="135"/>
    </row>
    <row r="162" spans="1:2" x14ac:dyDescent="0.25">
      <c r="A162" s="132"/>
      <c r="B162" s="136"/>
    </row>
    <row r="163" spans="1:2" x14ac:dyDescent="0.25">
      <c r="A163" s="132"/>
      <c r="B163" s="135"/>
    </row>
    <row r="164" spans="1:2" x14ac:dyDescent="0.25">
      <c r="A164" s="132"/>
      <c r="B164" s="136"/>
    </row>
    <row r="165" spans="1:2" x14ac:dyDescent="0.25">
      <c r="A165" s="132"/>
      <c r="B165" s="133"/>
    </row>
    <row r="166" spans="1:2" x14ac:dyDescent="0.25">
      <c r="A166" s="132"/>
      <c r="B166" s="134"/>
    </row>
    <row r="167" spans="1:2" x14ac:dyDescent="0.25">
      <c r="A167" s="132"/>
      <c r="B167" s="133"/>
    </row>
    <row r="168" spans="1:2" x14ac:dyDescent="0.25">
      <c r="A168" s="132"/>
      <c r="B168" s="134"/>
    </row>
    <row r="169" spans="1:2" x14ac:dyDescent="0.25">
      <c r="A169" s="132"/>
      <c r="B169" s="133"/>
    </row>
    <row r="170" spans="1:2" x14ac:dyDescent="0.25">
      <c r="A170" s="132"/>
      <c r="B170" s="134"/>
    </row>
    <row r="171" spans="1:2" x14ac:dyDescent="0.25">
      <c r="A171" s="132"/>
      <c r="B171" s="133"/>
    </row>
    <row r="172" spans="1:2" x14ac:dyDescent="0.25">
      <c r="A172" s="132"/>
      <c r="B172" s="134"/>
    </row>
    <row r="173" spans="1:2" x14ac:dyDescent="0.25">
      <c r="A173" s="132"/>
      <c r="B173" s="133"/>
    </row>
    <row r="174" spans="1:2" x14ac:dyDescent="0.25">
      <c r="A174" s="132"/>
      <c r="B174" s="134"/>
    </row>
    <row r="175" spans="1:2" x14ac:dyDescent="0.25">
      <c r="A175" s="132"/>
      <c r="B175" s="133"/>
    </row>
    <row r="176" spans="1:2" x14ac:dyDescent="0.25">
      <c r="A176" s="132"/>
      <c r="B176" s="134"/>
    </row>
    <row r="177" spans="1:2" x14ac:dyDescent="0.25">
      <c r="A177" s="132"/>
      <c r="B177" s="133"/>
    </row>
    <row r="178" spans="1:2" x14ac:dyDescent="0.25">
      <c r="A178" s="132"/>
      <c r="B178" s="134"/>
    </row>
    <row r="179" spans="1:2" x14ac:dyDescent="0.25">
      <c r="A179" s="132"/>
      <c r="B179" s="135"/>
    </row>
    <row r="180" spans="1:2" x14ac:dyDescent="0.25">
      <c r="A180" s="132"/>
      <c r="B180" s="135"/>
    </row>
    <row r="181" spans="1:2" x14ac:dyDescent="0.25">
      <c r="A181" s="132"/>
      <c r="B181" s="136"/>
    </row>
    <row r="182" spans="1:2" x14ac:dyDescent="0.25">
      <c r="A182" s="132"/>
      <c r="B182" s="133"/>
    </row>
    <row r="183" spans="1:2" x14ac:dyDescent="0.25">
      <c r="A183" s="132"/>
      <c r="B183" s="134"/>
    </row>
    <row r="184" spans="1:2" x14ac:dyDescent="0.25">
      <c r="A184" s="132"/>
      <c r="B184" s="133"/>
    </row>
    <row r="185" spans="1:2" x14ac:dyDescent="0.25">
      <c r="A185" s="132"/>
      <c r="B185" s="134"/>
    </row>
    <row r="186" spans="1:2" x14ac:dyDescent="0.25">
      <c r="A186" s="132"/>
      <c r="B186" s="133"/>
    </row>
    <row r="187" spans="1:2" x14ac:dyDescent="0.25">
      <c r="A187" s="132"/>
      <c r="B187" s="134"/>
    </row>
    <row r="188" spans="1:2" x14ac:dyDescent="0.25">
      <c r="A188" s="132"/>
      <c r="B188" s="133"/>
    </row>
    <row r="189" spans="1:2" x14ac:dyDescent="0.25">
      <c r="A189" s="132"/>
      <c r="B189" s="134"/>
    </row>
    <row r="190" spans="1:2" x14ac:dyDescent="0.25">
      <c r="A190" s="132"/>
      <c r="B190" s="133"/>
    </row>
    <row r="191" spans="1:2" x14ac:dyDescent="0.25">
      <c r="A191" s="132"/>
      <c r="B191" s="134"/>
    </row>
    <row r="192" spans="1:2" x14ac:dyDescent="0.25">
      <c r="A192" s="132"/>
      <c r="B192" s="133"/>
    </row>
    <row r="193" spans="1:2" x14ac:dyDescent="0.25">
      <c r="A193" s="132"/>
      <c r="B193" s="134"/>
    </row>
    <row r="194" spans="1:2" x14ac:dyDescent="0.25">
      <c r="A194" s="132"/>
      <c r="B194" s="133"/>
    </row>
    <row r="195" spans="1:2" x14ac:dyDescent="0.25">
      <c r="A195" s="132"/>
      <c r="B195" s="134"/>
    </row>
    <row r="196" spans="1:2" x14ac:dyDescent="0.25">
      <c r="A196" s="132"/>
      <c r="B196" s="133"/>
    </row>
    <row r="197" spans="1:2" x14ac:dyDescent="0.25">
      <c r="A197" s="132"/>
      <c r="B197" s="134"/>
    </row>
    <row r="198" spans="1:2" x14ac:dyDescent="0.25">
      <c r="A198" s="132"/>
      <c r="B198" s="133"/>
    </row>
    <row r="199" spans="1:2" x14ac:dyDescent="0.25">
      <c r="A199" s="132"/>
      <c r="B199" s="134"/>
    </row>
    <row r="200" spans="1:2" x14ac:dyDescent="0.25">
      <c r="A200" s="132"/>
      <c r="B200" s="135"/>
    </row>
    <row r="201" spans="1:2" x14ac:dyDescent="0.25">
      <c r="A201" s="132"/>
      <c r="B201" s="135"/>
    </row>
    <row r="202" spans="1:2" x14ac:dyDescent="0.25">
      <c r="A202" s="132"/>
      <c r="B202" s="136"/>
    </row>
    <row r="203" spans="1:2" x14ac:dyDescent="0.25">
      <c r="A203" s="132"/>
      <c r="B203" s="135"/>
    </row>
    <row r="204" spans="1:2" x14ac:dyDescent="0.25">
      <c r="A204" s="137"/>
      <c r="B204" s="136"/>
    </row>
    <row r="205" spans="1:2" x14ac:dyDescent="0.25">
      <c r="A205" s="132"/>
      <c r="B205" s="135"/>
    </row>
    <row r="206" spans="1:2" x14ac:dyDescent="0.25">
      <c r="A206" s="132"/>
      <c r="B206" s="136"/>
    </row>
    <row r="207" spans="1:2" x14ac:dyDescent="0.25">
      <c r="A207" s="132"/>
      <c r="B207" s="135"/>
    </row>
    <row r="208" spans="1:2" x14ac:dyDescent="0.25">
      <c r="A208" s="132"/>
      <c r="B208" s="136"/>
    </row>
    <row r="209" spans="1:2" x14ac:dyDescent="0.25">
      <c r="A209" s="132"/>
      <c r="B209" s="135"/>
    </row>
    <row r="210" spans="1:2" x14ac:dyDescent="0.25">
      <c r="A210" s="132"/>
      <c r="B210" s="136"/>
    </row>
    <row r="211" spans="1:2" x14ac:dyDescent="0.25">
      <c r="A211" s="132"/>
      <c r="B211" s="135"/>
    </row>
    <row r="212" spans="1:2" x14ac:dyDescent="0.25">
      <c r="A212" s="132"/>
      <c r="B212" s="136"/>
    </row>
    <row r="213" spans="1:2" x14ac:dyDescent="0.25">
      <c r="A213" s="132"/>
      <c r="B213" s="135"/>
    </row>
    <row r="214" spans="1:2" x14ac:dyDescent="0.25">
      <c r="A214" s="132"/>
      <c r="B214" s="136"/>
    </row>
    <row r="215" spans="1:2" x14ac:dyDescent="0.25">
      <c r="A215" s="132"/>
      <c r="B215" s="135"/>
    </row>
    <row r="216" spans="1:2" x14ac:dyDescent="0.25">
      <c r="A216" s="132"/>
      <c r="B216" s="136"/>
    </row>
    <row r="217" spans="1:2" x14ac:dyDescent="0.25">
      <c r="A217" s="132"/>
      <c r="B217" s="135"/>
    </row>
    <row r="218" spans="1:2" x14ac:dyDescent="0.25">
      <c r="A218" s="132"/>
      <c r="B218" s="136"/>
    </row>
    <row r="219" spans="1:2" x14ac:dyDescent="0.25">
      <c r="A219" s="132"/>
      <c r="B219" s="135"/>
    </row>
    <row r="220" spans="1:2" x14ac:dyDescent="0.25">
      <c r="A220" s="132"/>
      <c r="B220" s="136"/>
    </row>
    <row r="221" spans="1:2" x14ac:dyDescent="0.25">
      <c r="A221" s="132"/>
      <c r="B221" s="135"/>
    </row>
    <row r="222" spans="1:2" x14ac:dyDescent="0.25">
      <c r="A222" s="132"/>
      <c r="B222" s="136"/>
    </row>
    <row r="223" spans="1:2" x14ac:dyDescent="0.25">
      <c r="A223" s="132"/>
      <c r="B223" s="135"/>
    </row>
    <row r="224" spans="1:2" x14ac:dyDescent="0.25">
      <c r="A224" s="132"/>
      <c r="B224" s="136"/>
    </row>
    <row r="225" spans="1:2" x14ac:dyDescent="0.25">
      <c r="A225" s="132"/>
      <c r="B225" s="135"/>
    </row>
    <row r="226" spans="1:2" x14ac:dyDescent="0.25">
      <c r="A226" s="132"/>
      <c r="B226" s="136"/>
    </row>
    <row r="227" spans="1:2" x14ac:dyDescent="0.25">
      <c r="A227" s="132"/>
      <c r="B227" s="135"/>
    </row>
    <row r="228" spans="1:2" x14ac:dyDescent="0.25">
      <c r="A228" s="132"/>
      <c r="B228" s="136"/>
    </row>
    <row r="229" spans="1:2" x14ac:dyDescent="0.25">
      <c r="A229" s="132"/>
      <c r="B229" s="135"/>
    </row>
    <row r="230" spans="1:2" x14ac:dyDescent="0.25">
      <c r="A230" s="132"/>
      <c r="B230" s="136"/>
    </row>
    <row r="231" spans="1:2" x14ac:dyDescent="0.25">
      <c r="A231" s="132"/>
      <c r="B231" s="135"/>
    </row>
    <row r="232" spans="1:2" x14ac:dyDescent="0.25">
      <c r="A232" s="132"/>
      <c r="B232" s="136"/>
    </row>
    <row r="233" spans="1:2" x14ac:dyDescent="0.25">
      <c r="A233" s="132"/>
      <c r="B233" s="135"/>
    </row>
    <row r="234" spans="1:2" x14ac:dyDescent="0.25">
      <c r="A234" s="132"/>
      <c r="B234" s="136"/>
    </row>
    <row r="235" spans="1:2" x14ac:dyDescent="0.25">
      <c r="A235" s="132"/>
      <c r="B235" s="135"/>
    </row>
    <row r="236" spans="1:2" x14ac:dyDescent="0.25">
      <c r="A236" s="132"/>
      <c r="B236" s="136"/>
    </row>
    <row r="237" spans="1:2" x14ac:dyDescent="0.25">
      <c r="A237" s="132"/>
      <c r="B237" s="135"/>
    </row>
    <row r="238" spans="1:2" x14ac:dyDescent="0.25">
      <c r="A238" s="132"/>
      <c r="B238" s="136"/>
    </row>
    <row r="239" spans="1:2" x14ac:dyDescent="0.25">
      <c r="A239" s="132"/>
      <c r="B239" s="135"/>
    </row>
    <row r="240" spans="1:2" x14ac:dyDescent="0.25">
      <c r="A240" s="132"/>
      <c r="B240" s="136"/>
    </row>
    <row r="241" spans="1:2" x14ac:dyDescent="0.25">
      <c r="A241" s="132"/>
      <c r="B241" s="135"/>
    </row>
    <row r="242" spans="1:2" x14ac:dyDescent="0.25">
      <c r="A242" s="132"/>
      <c r="B242" s="136"/>
    </row>
    <row r="243" spans="1:2" x14ac:dyDescent="0.25">
      <c r="A243" s="132"/>
      <c r="B243" s="135"/>
    </row>
    <row r="244" spans="1:2" x14ac:dyDescent="0.25">
      <c r="A244" s="132"/>
      <c r="B244" s="136"/>
    </row>
    <row r="245" spans="1:2" x14ac:dyDescent="0.25">
      <c r="A245" s="132"/>
      <c r="B245" s="135"/>
    </row>
    <row r="246" spans="1:2" x14ac:dyDescent="0.25">
      <c r="A246" s="132"/>
      <c r="B246" s="136"/>
    </row>
    <row r="247" spans="1:2" x14ac:dyDescent="0.25">
      <c r="A247" s="132"/>
      <c r="B247" s="135"/>
    </row>
    <row r="248" spans="1:2" x14ac:dyDescent="0.25">
      <c r="A248" s="132"/>
      <c r="B248" s="136"/>
    </row>
    <row r="249" spans="1:2" x14ac:dyDescent="0.25">
      <c r="A249" s="132"/>
      <c r="B249" s="135"/>
    </row>
    <row r="250" spans="1:2" x14ac:dyDescent="0.25">
      <c r="A250" s="132"/>
      <c r="B250" s="136"/>
    </row>
    <row r="251" spans="1:2" x14ac:dyDescent="0.25">
      <c r="A251" s="132"/>
      <c r="B251" s="135"/>
    </row>
    <row r="252" spans="1:2" x14ac:dyDescent="0.25">
      <c r="A252" s="132"/>
      <c r="B252" s="136"/>
    </row>
    <row r="253" spans="1:2" x14ac:dyDescent="0.25">
      <c r="A253" s="132"/>
      <c r="B253" s="135"/>
    </row>
    <row r="254" spans="1:2" x14ac:dyDescent="0.25">
      <c r="A254" s="132"/>
      <c r="B254" s="136"/>
    </row>
    <row r="255" spans="1:2" x14ac:dyDescent="0.25">
      <c r="A255" s="132"/>
      <c r="B255" s="135"/>
    </row>
    <row r="256" spans="1:2" x14ac:dyDescent="0.25">
      <c r="A256" s="132"/>
      <c r="B256" s="136"/>
    </row>
    <row r="257" spans="1:2" x14ac:dyDescent="0.25">
      <c r="A257" s="132"/>
      <c r="B257" s="136"/>
    </row>
    <row r="258" spans="1:2" x14ac:dyDescent="0.25">
      <c r="A258" s="132"/>
      <c r="B258" s="135"/>
    </row>
    <row r="259" spans="1:2" x14ac:dyDescent="0.25">
      <c r="A259" s="132"/>
      <c r="B259" s="136"/>
    </row>
  </sheetData>
  <sheetProtection algorithmName="SHA-512" hashValue="90L8iohkj6QXe5KXzeccHIfZgEZNXe3gZXyHtag1cbFEalTk/79QOMoX1qpLQ+FcGeRczE9q0fX/2yVR5J41ig==" saltValue="Q4Leo2j5NXzapcDJQMjCpw==" spinCount="100000" sheet="1" objects="1" scenarios="1"/>
  <pageMargins left="0.7" right="0.7" top="0.75" bottom="0.75" header="0.3" footer="0.3"/>
  <pageSetup scale="7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9C6DF-915F-40EE-83EC-7E41D95FEBA3}">
  <sheetPr>
    <pageSetUpPr fitToPage="1"/>
  </sheetPr>
  <dimension ref="A1:K278"/>
  <sheetViews>
    <sheetView workbookViewId="0">
      <selection activeCell="B38" sqref="B38"/>
    </sheetView>
  </sheetViews>
  <sheetFormatPr defaultColWidth="9.140625" defaultRowHeight="15" x14ac:dyDescent="0.25"/>
  <cols>
    <col min="1" max="1" width="12.7109375" style="180" customWidth="1"/>
    <col min="2" max="2" width="115.7109375" style="112" customWidth="1"/>
    <col min="3" max="16384" width="9.140625" style="141"/>
  </cols>
  <sheetData>
    <row r="1" spans="1:11" ht="15.75" thickBot="1" x14ac:dyDescent="0.3">
      <c r="A1" s="139"/>
      <c r="B1" s="140"/>
    </row>
    <row r="2" spans="1:11" s="143" customFormat="1" ht="19.5" thickBot="1" x14ac:dyDescent="0.35">
      <c r="A2" s="60" t="s">
        <v>171</v>
      </c>
      <c r="B2" s="142"/>
    </row>
    <row r="3" spans="1:11" ht="69" customHeight="1" thickBot="1" x14ac:dyDescent="0.3">
      <c r="A3" s="144"/>
      <c r="B3" s="106" t="s">
        <v>172</v>
      </c>
    </row>
    <row r="4" spans="1:11" ht="15.75" customHeight="1" thickBot="1" x14ac:dyDescent="0.3">
      <c r="A4" s="145"/>
      <c r="B4" s="145"/>
    </row>
    <row r="5" spans="1:11" ht="15.75" thickBot="1" x14ac:dyDescent="0.3">
      <c r="A5" s="146" t="s">
        <v>105</v>
      </c>
      <c r="B5" s="147"/>
    </row>
    <row r="6" spans="1:11" x14ac:dyDescent="0.25">
      <c r="A6" s="148">
        <v>1000</v>
      </c>
      <c r="B6" s="149" t="s">
        <v>173</v>
      </c>
    </row>
    <row r="7" spans="1:11" x14ac:dyDescent="0.25">
      <c r="A7" s="148">
        <v>2000</v>
      </c>
      <c r="B7" s="149" t="s">
        <v>174</v>
      </c>
    </row>
    <row r="8" spans="1:11" x14ac:dyDescent="0.25">
      <c r="A8" s="148">
        <v>3000</v>
      </c>
      <c r="B8" s="149" t="s">
        <v>175</v>
      </c>
    </row>
    <row r="9" spans="1:11" x14ac:dyDescent="0.25">
      <c r="A9" s="148">
        <v>4000</v>
      </c>
      <c r="B9" s="149" t="s">
        <v>176</v>
      </c>
    </row>
    <row r="10" spans="1:11" x14ac:dyDescent="0.25">
      <c r="A10" s="148">
        <v>5000</v>
      </c>
      <c r="B10" s="149" t="s">
        <v>177</v>
      </c>
    </row>
    <row r="11" spans="1:11" x14ac:dyDescent="0.25">
      <c r="A11" s="148">
        <v>6000</v>
      </c>
      <c r="B11" s="149" t="s">
        <v>83</v>
      </c>
    </row>
    <row r="12" spans="1:11" ht="15.75" thickBot="1" x14ac:dyDescent="0.3">
      <c r="A12" s="150">
        <v>8000</v>
      </c>
      <c r="B12" s="151" t="s">
        <v>178</v>
      </c>
    </row>
    <row r="13" spans="1:11" ht="15.75" thickBot="1" x14ac:dyDescent="0.3">
      <c r="A13" s="139"/>
      <c r="B13" s="140"/>
    </row>
    <row r="14" spans="1:11" s="78" customFormat="1" ht="19.5" thickBot="1" x14ac:dyDescent="0.3">
      <c r="A14" s="152" t="s">
        <v>117</v>
      </c>
      <c r="B14" s="153" t="s">
        <v>118</v>
      </c>
      <c r="C14" s="77"/>
      <c r="D14" s="77"/>
      <c r="E14" s="77"/>
      <c r="F14" s="77"/>
      <c r="G14" s="77"/>
      <c r="H14" s="77"/>
      <c r="I14" s="77"/>
      <c r="J14" s="77"/>
    </row>
    <row r="15" spans="1:11" s="59" customFormat="1" ht="15.95" customHeight="1" thickBot="1" x14ac:dyDescent="0.3">
      <c r="A15" s="154" t="s">
        <v>179</v>
      </c>
      <c r="B15" s="155" t="s">
        <v>120</v>
      </c>
    </row>
    <row r="16" spans="1:11" s="92" customFormat="1" ht="6.95" customHeight="1" x14ac:dyDescent="0.25">
      <c r="A16" s="89"/>
      <c r="B16" s="90"/>
      <c r="C16" s="91"/>
      <c r="D16" s="91"/>
      <c r="E16" s="91"/>
      <c r="F16" s="91"/>
      <c r="G16" s="91"/>
      <c r="H16" s="91"/>
      <c r="I16" s="91"/>
      <c r="J16" s="91"/>
      <c r="K16" s="91"/>
    </row>
    <row r="17" spans="1:11" ht="15.95" customHeight="1" thickBot="1" x14ac:dyDescent="0.3">
      <c r="A17" s="156">
        <v>1000</v>
      </c>
      <c r="B17" s="114" t="s">
        <v>180</v>
      </c>
    </row>
    <row r="18" spans="1:11" s="92" customFormat="1" ht="6.95" customHeight="1" x14ac:dyDescent="0.25">
      <c r="A18" s="89"/>
      <c r="B18" s="90"/>
      <c r="C18" s="91"/>
      <c r="D18" s="91"/>
      <c r="E18" s="91"/>
      <c r="F18" s="91"/>
      <c r="G18" s="91"/>
      <c r="H18" s="91"/>
      <c r="I18" s="91"/>
      <c r="J18" s="91"/>
      <c r="K18" s="91"/>
    </row>
    <row r="19" spans="1:11" ht="30" x14ac:dyDescent="0.25">
      <c r="A19" s="157">
        <v>1100</v>
      </c>
      <c r="B19" s="88" t="s">
        <v>181</v>
      </c>
    </row>
    <row r="20" spans="1:11" ht="60" x14ac:dyDescent="0.25">
      <c r="A20" s="158">
        <v>1110</v>
      </c>
      <c r="B20" s="88" t="s">
        <v>182</v>
      </c>
    </row>
    <row r="21" spans="1:11" ht="45" x14ac:dyDescent="0.25">
      <c r="A21" s="159">
        <v>1111</v>
      </c>
      <c r="B21" s="88" t="s">
        <v>183</v>
      </c>
    </row>
    <row r="22" spans="1:11" x14ac:dyDescent="0.25">
      <c r="A22" s="159">
        <v>1112</v>
      </c>
      <c r="B22" s="101" t="s">
        <v>184</v>
      </c>
    </row>
    <row r="23" spans="1:11" x14ac:dyDescent="0.25">
      <c r="A23" s="159">
        <v>1113</v>
      </c>
      <c r="B23" s="101" t="s">
        <v>185</v>
      </c>
    </row>
    <row r="24" spans="1:11" x14ac:dyDescent="0.25">
      <c r="A24" s="159">
        <v>1114</v>
      </c>
      <c r="B24" s="101" t="s">
        <v>186</v>
      </c>
    </row>
    <row r="25" spans="1:11" x14ac:dyDescent="0.25">
      <c r="A25" s="159">
        <v>1115</v>
      </c>
      <c r="B25" s="101" t="s">
        <v>187</v>
      </c>
    </row>
    <row r="26" spans="1:11" ht="75" x14ac:dyDescent="0.25">
      <c r="A26" s="158">
        <v>1120</v>
      </c>
      <c r="B26" s="160" t="s">
        <v>188</v>
      </c>
    </row>
    <row r="27" spans="1:11" ht="63.75" customHeight="1" x14ac:dyDescent="0.25">
      <c r="A27" s="161">
        <v>1130</v>
      </c>
      <c r="B27" s="162" t="s">
        <v>189</v>
      </c>
    </row>
    <row r="28" spans="1:11" ht="45" x14ac:dyDescent="0.25">
      <c r="A28" s="163">
        <v>1140</v>
      </c>
      <c r="B28" s="160" t="s">
        <v>190</v>
      </c>
    </row>
    <row r="29" spans="1:11" x14ac:dyDescent="0.25">
      <c r="A29" s="158">
        <v>1150</v>
      </c>
      <c r="B29" s="88" t="s">
        <v>1</v>
      </c>
    </row>
    <row r="30" spans="1:11" ht="30" x14ac:dyDescent="0.25">
      <c r="A30" s="163">
        <v>1190</v>
      </c>
      <c r="B30" s="88" t="s">
        <v>191</v>
      </c>
    </row>
    <row r="31" spans="1:11" x14ac:dyDescent="0.25">
      <c r="A31" s="159">
        <v>1191</v>
      </c>
      <c r="B31" s="101" t="s">
        <v>192</v>
      </c>
    </row>
    <row r="32" spans="1:11" x14ac:dyDescent="0.25">
      <c r="A32" s="159">
        <v>1192</v>
      </c>
      <c r="B32" s="101" t="s">
        <v>193</v>
      </c>
    </row>
    <row r="33" spans="1:11" ht="15.75" thickBot="1" x14ac:dyDescent="0.3">
      <c r="A33" s="159">
        <v>1193</v>
      </c>
      <c r="B33" s="101" t="s">
        <v>194</v>
      </c>
    </row>
    <row r="34" spans="1:11" s="92" customFormat="1" ht="6.95" customHeight="1" x14ac:dyDescent="0.25">
      <c r="A34" s="164"/>
      <c r="B34" s="90"/>
      <c r="C34" s="91"/>
      <c r="D34" s="91"/>
      <c r="E34" s="91"/>
      <c r="F34" s="91"/>
      <c r="G34" s="91"/>
      <c r="H34" s="91"/>
      <c r="I34" s="91"/>
      <c r="J34" s="91"/>
      <c r="K34" s="91"/>
    </row>
    <row r="35" spans="1:11" ht="90" x14ac:dyDescent="0.25">
      <c r="A35" s="87">
        <v>1200</v>
      </c>
      <c r="B35" s="88" t="s">
        <v>195</v>
      </c>
    </row>
    <row r="36" spans="1:11" ht="30.75" thickBot="1" x14ac:dyDescent="0.3">
      <c r="A36" s="165">
        <v>1290</v>
      </c>
      <c r="B36" s="114" t="s">
        <v>196</v>
      </c>
    </row>
    <row r="37" spans="1:11" s="92" customFormat="1" ht="6.95" customHeight="1" x14ac:dyDescent="0.25">
      <c r="A37" s="164"/>
      <c r="B37" s="90"/>
      <c r="C37" s="91"/>
      <c r="D37" s="91"/>
      <c r="E37" s="91"/>
      <c r="F37" s="91"/>
      <c r="G37" s="91"/>
      <c r="H37" s="91"/>
      <c r="I37" s="91"/>
      <c r="J37" s="91"/>
      <c r="K37" s="91"/>
    </row>
    <row r="38" spans="1:11" ht="30" x14ac:dyDescent="0.25">
      <c r="A38" s="93">
        <v>1300</v>
      </c>
      <c r="B38" s="88" t="s">
        <v>197</v>
      </c>
    </row>
    <row r="39" spans="1:11" ht="16.5" customHeight="1" x14ac:dyDescent="0.25">
      <c r="A39" s="113">
        <v>1310</v>
      </c>
      <c r="B39" s="101" t="s">
        <v>198</v>
      </c>
    </row>
    <row r="40" spans="1:11" ht="16.5" customHeight="1" x14ac:dyDescent="0.25">
      <c r="A40" s="113">
        <v>1320</v>
      </c>
      <c r="B40" s="101" t="s">
        <v>199</v>
      </c>
    </row>
    <row r="41" spans="1:11" ht="16.5" customHeight="1" x14ac:dyDescent="0.25">
      <c r="A41" s="113">
        <v>1321</v>
      </c>
      <c r="B41" s="101" t="s">
        <v>200</v>
      </c>
    </row>
    <row r="42" spans="1:11" ht="16.5" customHeight="1" x14ac:dyDescent="0.25">
      <c r="A42" s="113">
        <v>1330</v>
      </c>
      <c r="B42" s="101" t="s">
        <v>201</v>
      </c>
    </row>
    <row r="43" spans="1:11" ht="16.5" customHeight="1" x14ac:dyDescent="0.25">
      <c r="A43" s="113">
        <v>1331</v>
      </c>
      <c r="B43" s="101" t="s">
        <v>202</v>
      </c>
    </row>
    <row r="44" spans="1:11" ht="16.5" customHeight="1" x14ac:dyDescent="0.25">
      <c r="A44" s="113">
        <v>1340</v>
      </c>
      <c r="B44" s="101" t="s">
        <v>203</v>
      </c>
    </row>
    <row r="45" spans="1:11" ht="16.5" customHeight="1" thickBot="1" x14ac:dyDescent="0.3">
      <c r="A45" s="166">
        <v>1350</v>
      </c>
      <c r="B45" s="106" t="s">
        <v>204</v>
      </c>
    </row>
    <row r="46" spans="1:11" s="92" customFormat="1" ht="6.95" customHeight="1" x14ac:dyDescent="0.25">
      <c r="A46" s="164"/>
      <c r="B46" s="90"/>
      <c r="C46" s="91"/>
      <c r="D46" s="91"/>
      <c r="E46" s="91"/>
      <c r="F46" s="91"/>
      <c r="G46" s="91"/>
      <c r="H46" s="91"/>
      <c r="I46" s="91"/>
      <c r="J46" s="91"/>
      <c r="K46" s="91"/>
    </row>
    <row r="47" spans="1:11" ht="30" x14ac:dyDescent="0.25">
      <c r="A47" s="93">
        <v>1400</v>
      </c>
      <c r="B47" s="88" t="s">
        <v>205</v>
      </c>
    </row>
    <row r="48" spans="1:11" ht="16.5" customHeight="1" x14ac:dyDescent="0.25">
      <c r="A48" s="163">
        <v>1410</v>
      </c>
      <c r="B48" s="101" t="s">
        <v>206</v>
      </c>
    </row>
    <row r="49" spans="1:11" ht="16.5" customHeight="1" x14ac:dyDescent="0.25">
      <c r="A49" s="163">
        <v>1420</v>
      </c>
      <c r="B49" s="101" t="s">
        <v>207</v>
      </c>
    </row>
    <row r="50" spans="1:11" ht="16.5" customHeight="1" x14ac:dyDescent="0.25">
      <c r="A50" s="113">
        <v>1421</v>
      </c>
      <c r="B50" s="101" t="s">
        <v>208</v>
      </c>
    </row>
    <row r="51" spans="1:11" ht="16.5" customHeight="1" x14ac:dyDescent="0.25">
      <c r="A51" s="163">
        <v>1430</v>
      </c>
      <c r="B51" s="101" t="s">
        <v>209</v>
      </c>
    </row>
    <row r="52" spans="1:11" ht="16.5" customHeight="1" x14ac:dyDescent="0.25">
      <c r="A52" s="113">
        <v>1431</v>
      </c>
      <c r="B52" s="101" t="s">
        <v>210</v>
      </c>
    </row>
    <row r="53" spans="1:11" ht="16.5" customHeight="1" thickBot="1" x14ac:dyDescent="0.3">
      <c r="A53" s="166">
        <v>1440</v>
      </c>
      <c r="B53" s="106" t="s">
        <v>211</v>
      </c>
    </row>
    <row r="54" spans="1:11" s="92" customFormat="1" ht="6.95" customHeight="1" x14ac:dyDescent="0.25">
      <c r="A54" s="164"/>
      <c r="B54" s="90"/>
      <c r="C54" s="91"/>
      <c r="D54" s="91"/>
      <c r="E54" s="91"/>
      <c r="F54" s="91"/>
      <c r="G54" s="91"/>
      <c r="H54" s="91"/>
      <c r="I54" s="91"/>
      <c r="J54" s="91"/>
      <c r="K54" s="91"/>
    </row>
    <row r="55" spans="1:11" x14ac:dyDescent="0.25">
      <c r="A55" s="87">
        <v>1500</v>
      </c>
      <c r="B55" s="88" t="s">
        <v>212</v>
      </c>
    </row>
    <row r="56" spans="1:11" ht="30" x14ac:dyDescent="0.25">
      <c r="A56" s="102">
        <v>1510</v>
      </c>
      <c r="B56" s="88" t="s">
        <v>213</v>
      </c>
    </row>
    <row r="57" spans="1:11" x14ac:dyDescent="0.25">
      <c r="A57" s="102">
        <v>1520</v>
      </c>
      <c r="B57" s="88" t="s">
        <v>214</v>
      </c>
    </row>
    <row r="58" spans="1:11" ht="90" x14ac:dyDescent="0.25">
      <c r="A58" s="102">
        <v>1530</v>
      </c>
      <c r="B58" s="88" t="s">
        <v>215</v>
      </c>
    </row>
    <row r="59" spans="1:11" ht="60" x14ac:dyDescent="0.25">
      <c r="A59" s="167"/>
      <c r="B59" s="96" t="s">
        <v>216</v>
      </c>
    </row>
    <row r="60" spans="1:11" ht="75" x14ac:dyDescent="0.25">
      <c r="A60" s="111">
        <v>1531</v>
      </c>
      <c r="B60" s="88" t="s">
        <v>217</v>
      </c>
    </row>
    <row r="61" spans="1:11" ht="75" x14ac:dyDescent="0.25">
      <c r="A61" s="111">
        <v>1532</v>
      </c>
      <c r="B61" s="88" t="s">
        <v>218</v>
      </c>
    </row>
    <row r="62" spans="1:11" ht="30.75" thickBot="1" x14ac:dyDescent="0.3">
      <c r="A62" s="105">
        <v>1540</v>
      </c>
      <c r="B62" s="114" t="s">
        <v>219</v>
      </c>
    </row>
    <row r="63" spans="1:11" s="92" customFormat="1" ht="6.95" customHeight="1" x14ac:dyDescent="0.25">
      <c r="A63" s="164"/>
      <c r="B63" s="90"/>
      <c r="C63" s="91"/>
      <c r="D63" s="91"/>
      <c r="E63" s="91"/>
      <c r="F63" s="91"/>
      <c r="G63" s="91"/>
      <c r="H63" s="91"/>
      <c r="I63" s="91"/>
      <c r="J63" s="91"/>
      <c r="K63" s="91"/>
    </row>
    <row r="64" spans="1:11" s="112" customFormat="1" x14ac:dyDescent="0.25">
      <c r="A64" s="87">
        <v>1600</v>
      </c>
      <c r="B64" s="88" t="s">
        <v>220</v>
      </c>
    </row>
    <row r="65" spans="1:11" ht="45" x14ac:dyDescent="0.25">
      <c r="A65" s="102">
        <v>1610</v>
      </c>
      <c r="B65" s="88" t="s">
        <v>221</v>
      </c>
    </row>
    <row r="66" spans="1:11" ht="30" x14ac:dyDescent="0.25">
      <c r="A66" s="111">
        <v>1611</v>
      </c>
      <c r="B66" s="88" t="s">
        <v>222</v>
      </c>
    </row>
    <row r="67" spans="1:11" ht="30" x14ac:dyDescent="0.25">
      <c r="A67" s="111">
        <v>1612</v>
      </c>
      <c r="B67" s="88" t="s">
        <v>223</v>
      </c>
    </row>
    <row r="68" spans="1:11" x14ac:dyDescent="0.25">
      <c r="A68" s="111">
        <v>1613</v>
      </c>
      <c r="B68" s="88" t="s">
        <v>224</v>
      </c>
    </row>
    <row r="69" spans="1:11" x14ac:dyDescent="0.25">
      <c r="A69" s="111">
        <v>1614</v>
      </c>
      <c r="B69" s="88" t="s">
        <v>225</v>
      </c>
    </row>
    <row r="70" spans="1:11" ht="30" x14ac:dyDescent="0.25">
      <c r="A70" s="102">
        <v>1620</v>
      </c>
      <c r="B70" s="88" t="s">
        <v>226</v>
      </c>
    </row>
    <row r="71" spans="1:11" ht="30" x14ac:dyDescent="0.25">
      <c r="A71" s="102">
        <v>1630</v>
      </c>
      <c r="B71" s="88" t="s">
        <v>227</v>
      </c>
    </row>
    <row r="72" spans="1:11" ht="15.75" thickBot="1" x14ac:dyDescent="0.3">
      <c r="A72" s="102">
        <v>1650</v>
      </c>
      <c r="B72" s="88" t="s">
        <v>228</v>
      </c>
    </row>
    <row r="73" spans="1:11" s="92" customFormat="1" ht="6.95" customHeight="1" x14ac:dyDescent="0.25">
      <c r="A73" s="164"/>
      <c r="B73" s="90"/>
      <c r="C73" s="91"/>
      <c r="D73" s="91"/>
      <c r="E73" s="91"/>
      <c r="F73" s="91"/>
      <c r="G73" s="91"/>
      <c r="H73" s="91"/>
      <c r="I73" s="91"/>
      <c r="J73" s="91"/>
      <c r="K73" s="91"/>
    </row>
    <row r="74" spans="1:11" ht="45" x14ac:dyDescent="0.25">
      <c r="A74" s="87">
        <v>1700</v>
      </c>
      <c r="B74" s="88" t="s">
        <v>229</v>
      </c>
    </row>
    <row r="75" spans="1:11" x14ac:dyDescent="0.25">
      <c r="A75" s="102">
        <v>1710</v>
      </c>
      <c r="B75" s="88" t="s">
        <v>230</v>
      </c>
    </row>
    <row r="76" spans="1:11" x14ac:dyDescent="0.25">
      <c r="A76" s="102">
        <v>1720</v>
      </c>
      <c r="B76" s="88" t="s">
        <v>231</v>
      </c>
    </row>
    <row r="77" spans="1:11" x14ac:dyDescent="0.25">
      <c r="A77" s="102">
        <v>1730</v>
      </c>
      <c r="B77" s="88" t="s">
        <v>232</v>
      </c>
    </row>
    <row r="78" spans="1:11" ht="30" x14ac:dyDescent="0.25">
      <c r="A78" s="102">
        <v>1740</v>
      </c>
      <c r="B78" s="88" t="s">
        <v>233</v>
      </c>
    </row>
    <row r="79" spans="1:11" ht="45" x14ac:dyDescent="0.25">
      <c r="A79" s="163">
        <v>1750</v>
      </c>
      <c r="B79" s="88" t="s">
        <v>234</v>
      </c>
    </row>
    <row r="80" spans="1:11" ht="15.75" thickBot="1" x14ac:dyDescent="0.3">
      <c r="A80" s="105">
        <v>1790</v>
      </c>
      <c r="B80" s="114" t="s">
        <v>235</v>
      </c>
    </row>
    <row r="81" spans="1:11" s="92" customFormat="1" ht="6.95" customHeight="1" x14ac:dyDescent="0.25">
      <c r="A81" s="164"/>
      <c r="B81" s="90"/>
      <c r="C81" s="91"/>
      <c r="D81" s="91"/>
      <c r="E81" s="91"/>
      <c r="F81" s="91"/>
      <c r="G81" s="91"/>
      <c r="H81" s="91"/>
      <c r="I81" s="91"/>
      <c r="J81" s="91"/>
      <c r="K81" s="91"/>
    </row>
    <row r="82" spans="1:11" ht="45.75" thickBot="1" x14ac:dyDescent="0.3">
      <c r="A82" s="168">
        <v>1800</v>
      </c>
      <c r="B82" s="169" t="s">
        <v>236</v>
      </c>
    </row>
    <row r="83" spans="1:11" s="92" customFormat="1" ht="6.95" customHeight="1" x14ac:dyDescent="0.25">
      <c r="A83" s="164"/>
      <c r="B83" s="90"/>
      <c r="C83" s="91"/>
      <c r="D83" s="91"/>
      <c r="E83" s="91"/>
      <c r="F83" s="91"/>
      <c r="G83" s="91"/>
      <c r="H83" s="91"/>
      <c r="I83" s="91"/>
      <c r="J83" s="91"/>
      <c r="K83" s="91"/>
    </row>
    <row r="84" spans="1:11" x14ac:dyDescent="0.25">
      <c r="A84" s="93">
        <v>1900</v>
      </c>
      <c r="B84" s="88" t="s">
        <v>237</v>
      </c>
    </row>
    <row r="85" spans="1:11" ht="30" x14ac:dyDescent="0.25">
      <c r="A85" s="163">
        <v>1910</v>
      </c>
      <c r="B85" s="88" t="s">
        <v>238</v>
      </c>
    </row>
    <row r="86" spans="1:11" ht="60" x14ac:dyDescent="0.25">
      <c r="A86" s="163">
        <v>1920</v>
      </c>
      <c r="B86" s="88" t="s">
        <v>239</v>
      </c>
    </row>
    <row r="87" spans="1:11" ht="45.75" customHeight="1" x14ac:dyDescent="0.25">
      <c r="A87" s="163">
        <v>1930</v>
      </c>
      <c r="B87" s="88" t="s">
        <v>240</v>
      </c>
    </row>
    <row r="88" spans="1:11" ht="60" x14ac:dyDescent="0.25">
      <c r="A88" s="167"/>
      <c r="B88" s="96" t="s">
        <v>241</v>
      </c>
    </row>
    <row r="89" spans="1:11" x14ac:dyDescent="0.25">
      <c r="A89" s="163">
        <v>1940</v>
      </c>
      <c r="B89" s="160" t="s">
        <v>242</v>
      </c>
    </row>
    <row r="90" spans="1:11" x14ac:dyDescent="0.25">
      <c r="A90" s="111">
        <v>1941</v>
      </c>
      <c r="B90" s="88" t="s">
        <v>243</v>
      </c>
    </row>
    <row r="91" spans="1:11" x14ac:dyDescent="0.25">
      <c r="A91" s="111">
        <v>1942</v>
      </c>
      <c r="B91" s="88" t="s">
        <v>244</v>
      </c>
    </row>
    <row r="92" spans="1:11" ht="45" x14ac:dyDescent="0.25">
      <c r="A92" s="163">
        <v>1950</v>
      </c>
      <c r="B92" s="88" t="s">
        <v>245</v>
      </c>
    </row>
    <row r="93" spans="1:11" x14ac:dyDescent="0.25">
      <c r="A93" s="111">
        <v>1951</v>
      </c>
      <c r="B93" s="101" t="s">
        <v>246</v>
      </c>
    </row>
    <row r="94" spans="1:11" x14ac:dyDescent="0.25">
      <c r="A94" s="111">
        <v>1952</v>
      </c>
      <c r="B94" s="101" t="s">
        <v>247</v>
      </c>
    </row>
    <row r="95" spans="1:11" ht="45" x14ac:dyDescent="0.25">
      <c r="A95" s="163">
        <v>1960</v>
      </c>
      <c r="B95" s="88" t="s">
        <v>248</v>
      </c>
    </row>
    <row r="96" spans="1:11" ht="48.75" customHeight="1" x14ac:dyDescent="0.25">
      <c r="A96" s="163">
        <v>1970</v>
      </c>
      <c r="B96" s="88" t="s">
        <v>249</v>
      </c>
    </row>
    <row r="97" spans="1:11" ht="30" x14ac:dyDescent="0.25">
      <c r="A97" s="163">
        <v>1980</v>
      </c>
      <c r="B97" s="88" t="s">
        <v>250</v>
      </c>
    </row>
    <row r="98" spans="1:11" x14ac:dyDescent="0.25">
      <c r="A98" s="163">
        <v>1990</v>
      </c>
      <c r="B98" s="88" t="s">
        <v>251</v>
      </c>
    </row>
    <row r="99" spans="1:11" x14ac:dyDescent="0.25">
      <c r="A99" s="159">
        <v>1991</v>
      </c>
      <c r="B99" s="101" t="s">
        <v>252</v>
      </c>
    </row>
    <row r="100" spans="1:11" x14ac:dyDescent="0.25">
      <c r="A100" s="159">
        <v>1992</v>
      </c>
      <c r="B100" s="101" t="s">
        <v>253</v>
      </c>
    </row>
    <row r="101" spans="1:11" ht="15.75" thickBot="1" x14ac:dyDescent="0.3">
      <c r="A101" s="159">
        <v>1999</v>
      </c>
      <c r="B101" s="101" t="s">
        <v>254</v>
      </c>
    </row>
    <row r="102" spans="1:11" s="92" customFormat="1" ht="6.95" customHeight="1" x14ac:dyDescent="0.25">
      <c r="A102" s="164"/>
      <c r="B102" s="90"/>
      <c r="C102" s="91"/>
      <c r="D102" s="91"/>
      <c r="E102" s="91"/>
      <c r="F102" s="91"/>
      <c r="G102" s="91"/>
      <c r="H102" s="91"/>
      <c r="I102" s="91"/>
      <c r="J102" s="91"/>
      <c r="K102" s="91"/>
    </row>
    <row r="103" spans="1:11" ht="15.75" thickBot="1" x14ac:dyDescent="0.3">
      <c r="A103" s="168">
        <v>2000</v>
      </c>
      <c r="B103" s="114" t="s">
        <v>255</v>
      </c>
    </row>
    <row r="104" spans="1:11" s="92" customFormat="1" ht="6.95" customHeight="1" x14ac:dyDescent="0.25">
      <c r="A104" s="164"/>
      <c r="B104" s="90"/>
      <c r="C104" s="91"/>
      <c r="D104" s="91"/>
      <c r="E104" s="91"/>
      <c r="F104" s="91"/>
      <c r="G104" s="91"/>
      <c r="H104" s="91"/>
      <c r="I104" s="91"/>
      <c r="J104" s="91"/>
      <c r="K104" s="91"/>
    </row>
    <row r="105" spans="1:11" ht="60.75" thickBot="1" x14ac:dyDescent="0.3">
      <c r="A105" s="168">
        <v>2100</v>
      </c>
      <c r="B105" s="114" t="s">
        <v>256</v>
      </c>
    </row>
    <row r="106" spans="1:11" s="92" customFormat="1" ht="6.95" customHeight="1" x14ac:dyDescent="0.25">
      <c r="A106" s="164"/>
      <c r="B106" s="90"/>
      <c r="C106" s="91"/>
      <c r="D106" s="91"/>
      <c r="E106" s="91"/>
      <c r="F106" s="91"/>
      <c r="G106" s="91"/>
      <c r="H106" s="91"/>
      <c r="I106" s="91"/>
      <c r="J106" s="91"/>
      <c r="K106" s="91"/>
    </row>
    <row r="107" spans="1:11" ht="75.75" thickBot="1" x14ac:dyDescent="0.3">
      <c r="A107" s="168">
        <v>2200</v>
      </c>
      <c r="B107" s="114" t="s">
        <v>257</v>
      </c>
    </row>
    <row r="108" spans="1:11" s="92" customFormat="1" ht="6.95" customHeight="1" x14ac:dyDescent="0.25">
      <c r="A108" s="164"/>
      <c r="B108" s="90"/>
      <c r="C108" s="91"/>
      <c r="D108" s="91"/>
      <c r="E108" s="91"/>
      <c r="F108" s="91"/>
      <c r="G108" s="91"/>
      <c r="H108" s="91"/>
      <c r="I108" s="91"/>
      <c r="J108" s="91"/>
      <c r="K108" s="91"/>
    </row>
    <row r="109" spans="1:11" ht="75.75" thickBot="1" x14ac:dyDescent="0.3">
      <c r="A109" s="168">
        <v>2800</v>
      </c>
      <c r="B109" s="114" t="s">
        <v>258</v>
      </c>
    </row>
    <row r="110" spans="1:11" s="92" customFormat="1" ht="6.95" customHeight="1" x14ac:dyDescent="0.25">
      <c r="A110" s="164"/>
      <c r="B110" s="90"/>
      <c r="C110" s="91"/>
      <c r="D110" s="91"/>
      <c r="E110" s="91"/>
      <c r="F110" s="91"/>
      <c r="G110" s="91"/>
      <c r="H110" s="91"/>
      <c r="I110" s="91"/>
      <c r="J110" s="91"/>
      <c r="K110" s="91"/>
    </row>
    <row r="111" spans="1:11" ht="75.75" customHeight="1" thickBot="1" x14ac:dyDescent="0.3">
      <c r="A111" s="168">
        <v>2900</v>
      </c>
      <c r="B111" s="114" t="s">
        <v>259</v>
      </c>
    </row>
    <row r="112" spans="1:11" s="92" customFormat="1" ht="6.95" customHeight="1" x14ac:dyDescent="0.25">
      <c r="A112" s="170"/>
      <c r="B112" s="171"/>
      <c r="C112" s="91"/>
      <c r="D112" s="91"/>
      <c r="E112" s="91"/>
      <c r="F112" s="91"/>
      <c r="G112" s="91"/>
      <c r="H112" s="91"/>
      <c r="I112" s="91"/>
      <c r="J112" s="91"/>
      <c r="K112" s="91"/>
    </row>
    <row r="113" spans="1:11" ht="15.75" thickBot="1" x14ac:dyDescent="0.3">
      <c r="A113" s="87">
        <v>3000</v>
      </c>
      <c r="B113" s="88" t="s">
        <v>260</v>
      </c>
    </row>
    <row r="114" spans="1:11" s="92" customFormat="1" ht="6.95" customHeight="1" x14ac:dyDescent="0.25">
      <c r="A114" s="164"/>
      <c r="B114" s="90"/>
      <c r="C114" s="91"/>
      <c r="D114" s="91"/>
      <c r="E114" s="91"/>
      <c r="F114" s="91"/>
      <c r="G114" s="91"/>
      <c r="H114" s="91"/>
      <c r="I114" s="91"/>
      <c r="J114" s="91"/>
      <c r="K114" s="91"/>
    </row>
    <row r="115" spans="1:11" ht="48" customHeight="1" x14ac:dyDescent="0.25">
      <c r="A115" s="93">
        <v>3100</v>
      </c>
      <c r="B115" s="88" t="s">
        <v>261</v>
      </c>
    </row>
    <row r="116" spans="1:11" x14ac:dyDescent="0.25">
      <c r="A116" s="167">
        <v>3110</v>
      </c>
      <c r="B116" s="172" t="s">
        <v>262</v>
      </c>
    </row>
    <row r="117" spans="1:11" x14ac:dyDescent="0.25">
      <c r="A117" s="173">
        <v>3113</v>
      </c>
      <c r="B117" s="172" t="s">
        <v>263</v>
      </c>
    </row>
    <row r="118" spans="1:11" x14ac:dyDescent="0.25">
      <c r="A118" s="173">
        <v>3114</v>
      </c>
      <c r="B118" s="172" t="s">
        <v>264</v>
      </c>
    </row>
    <row r="119" spans="1:11" ht="15.75" thickBot="1" x14ac:dyDescent="0.3">
      <c r="A119" s="173">
        <v>3115</v>
      </c>
      <c r="B119" s="172" t="s">
        <v>265</v>
      </c>
    </row>
    <row r="120" spans="1:11" s="92" customFormat="1" ht="6.95" customHeight="1" x14ac:dyDescent="0.25">
      <c r="A120" s="164"/>
      <c r="B120" s="90"/>
      <c r="C120" s="91"/>
      <c r="D120" s="91"/>
      <c r="E120" s="91"/>
      <c r="F120" s="91"/>
      <c r="G120" s="91"/>
      <c r="H120" s="91"/>
      <c r="I120" s="91"/>
      <c r="J120" s="91"/>
      <c r="K120" s="91"/>
    </row>
    <row r="121" spans="1:11" ht="30" x14ac:dyDescent="0.25">
      <c r="A121" s="93">
        <v>3200</v>
      </c>
      <c r="B121" s="88" t="s">
        <v>266</v>
      </c>
    </row>
    <row r="122" spans="1:11" ht="45" x14ac:dyDescent="0.25">
      <c r="A122" s="167"/>
      <c r="B122" s="101" t="s">
        <v>267</v>
      </c>
    </row>
    <row r="123" spans="1:11" x14ac:dyDescent="0.25">
      <c r="A123" s="167">
        <v>3210</v>
      </c>
      <c r="B123" s="101" t="s">
        <v>268</v>
      </c>
    </row>
    <row r="124" spans="1:11" x14ac:dyDescent="0.25">
      <c r="A124" s="167">
        <v>3220</v>
      </c>
      <c r="B124" s="101" t="s">
        <v>269</v>
      </c>
    </row>
    <row r="125" spans="1:11" x14ac:dyDescent="0.25">
      <c r="A125" s="167">
        <v>3230</v>
      </c>
      <c r="B125" s="149" t="s">
        <v>48</v>
      </c>
    </row>
    <row r="126" spans="1:11" x14ac:dyDescent="0.25">
      <c r="A126" s="167">
        <v>3240</v>
      </c>
      <c r="B126" s="149" t="s">
        <v>270</v>
      </c>
    </row>
    <row r="127" spans="1:11" x14ac:dyDescent="0.25">
      <c r="A127" s="173">
        <v>3250</v>
      </c>
      <c r="B127" s="68" t="s">
        <v>271</v>
      </c>
    </row>
    <row r="128" spans="1:11" x14ac:dyDescent="0.25">
      <c r="A128" s="173">
        <v>3254</v>
      </c>
      <c r="B128" s="68" t="s">
        <v>272</v>
      </c>
    </row>
    <row r="129" spans="1:11" x14ac:dyDescent="0.25">
      <c r="A129" s="173">
        <v>3255</v>
      </c>
      <c r="B129" s="68" t="s">
        <v>273</v>
      </c>
    </row>
    <row r="130" spans="1:11" x14ac:dyDescent="0.25">
      <c r="A130" s="173">
        <v>3256</v>
      </c>
      <c r="B130" s="68" t="s">
        <v>274</v>
      </c>
    </row>
    <row r="131" spans="1:11" x14ac:dyDescent="0.25">
      <c r="A131" s="173">
        <v>3270</v>
      </c>
      <c r="B131" s="68" t="s">
        <v>275</v>
      </c>
    </row>
    <row r="132" spans="1:11" ht="15.75" thickBot="1" x14ac:dyDescent="0.3">
      <c r="A132" s="167">
        <v>3260</v>
      </c>
      <c r="B132" s="101" t="s">
        <v>276</v>
      </c>
    </row>
    <row r="133" spans="1:11" s="92" customFormat="1" ht="6.95" customHeight="1" x14ac:dyDescent="0.25">
      <c r="A133" s="164"/>
      <c r="B133" s="90"/>
      <c r="C133" s="91"/>
      <c r="D133" s="91"/>
      <c r="E133" s="91"/>
      <c r="F133" s="91"/>
      <c r="G133" s="91"/>
      <c r="H133" s="91"/>
      <c r="I133" s="91"/>
      <c r="J133" s="91"/>
      <c r="K133" s="91"/>
    </row>
    <row r="134" spans="1:11" ht="60.75" thickBot="1" x14ac:dyDescent="0.3">
      <c r="A134" s="93">
        <v>3800</v>
      </c>
      <c r="B134" s="88" t="s">
        <v>277</v>
      </c>
    </row>
    <row r="135" spans="1:11" s="92" customFormat="1" ht="6.95" customHeight="1" x14ac:dyDescent="0.25">
      <c r="A135" s="164"/>
      <c r="B135" s="90"/>
      <c r="C135" s="91"/>
      <c r="D135" s="91"/>
      <c r="E135" s="91"/>
      <c r="F135" s="91"/>
      <c r="G135" s="91"/>
      <c r="H135" s="91"/>
      <c r="I135" s="91"/>
      <c r="J135" s="91"/>
      <c r="K135" s="91"/>
    </row>
    <row r="136" spans="1:11" ht="75.75" thickBot="1" x14ac:dyDescent="0.3">
      <c r="A136" s="168">
        <v>3900</v>
      </c>
      <c r="B136" s="114" t="s">
        <v>278</v>
      </c>
    </row>
    <row r="137" spans="1:11" s="92" customFormat="1" ht="6.95" customHeight="1" x14ac:dyDescent="0.25">
      <c r="A137" s="164"/>
      <c r="B137" s="90"/>
      <c r="C137" s="91"/>
      <c r="D137" s="91"/>
      <c r="E137" s="91"/>
      <c r="F137" s="91"/>
      <c r="G137" s="91"/>
      <c r="H137" s="91"/>
      <c r="I137" s="91"/>
      <c r="J137" s="91"/>
      <c r="K137" s="91"/>
    </row>
    <row r="138" spans="1:11" ht="15.95" customHeight="1" thickBot="1" x14ac:dyDescent="0.3">
      <c r="A138" s="174">
        <v>4000</v>
      </c>
      <c r="B138" s="160" t="s">
        <v>279</v>
      </c>
    </row>
    <row r="139" spans="1:11" s="92" customFormat="1" ht="6.95" customHeight="1" x14ac:dyDescent="0.25">
      <c r="A139" s="164"/>
      <c r="B139" s="90"/>
      <c r="C139" s="91"/>
      <c r="D139" s="91"/>
      <c r="E139" s="91"/>
      <c r="F139" s="91"/>
      <c r="G139" s="91"/>
      <c r="H139" s="91"/>
      <c r="I139" s="91"/>
      <c r="J139" s="91"/>
      <c r="K139" s="91"/>
    </row>
    <row r="140" spans="1:11" ht="30.75" thickBot="1" x14ac:dyDescent="0.3">
      <c r="A140" s="87">
        <v>4100</v>
      </c>
      <c r="B140" s="88" t="s">
        <v>280</v>
      </c>
    </row>
    <row r="141" spans="1:11" s="92" customFormat="1" ht="6.95" customHeight="1" x14ac:dyDescent="0.25">
      <c r="A141" s="164"/>
      <c r="B141" s="90"/>
      <c r="C141" s="91"/>
      <c r="D141" s="91"/>
      <c r="E141" s="91"/>
      <c r="F141" s="91"/>
      <c r="G141" s="91"/>
      <c r="H141" s="91"/>
      <c r="I141" s="91"/>
      <c r="J141" s="91"/>
      <c r="K141" s="91"/>
    </row>
    <row r="142" spans="1:11" ht="30.75" thickBot="1" x14ac:dyDescent="0.3">
      <c r="A142" s="87">
        <v>4200</v>
      </c>
      <c r="B142" s="88" t="s">
        <v>281</v>
      </c>
    </row>
    <row r="143" spans="1:11" s="92" customFormat="1" ht="6.95" customHeight="1" x14ac:dyDescent="0.25">
      <c r="A143" s="164"/>
      <c r="B143" s="90"/>
      <c r="C143" s="91"/>
      <c r="D143" s="91"/>
      <c r="E143" s="91"/>
      <c r="F143" s="91"/>
      <c r="G143" s="91"/>
      <c r="H143" s="91"/>
      <c r="I143" s="91"/>
      <c r="J143" s="91"/>
      <c r="K143" s="91"/>
    </row>
    <row r="144" spans="1:11" ht="45.75" thickBot="1" x14ac:dyDescent="0.3">
      <c r="A144" s="87">
        <v>4300</v>
      </c>
      <c r="B144" s="88" t="s">
        <v>282</v>
      </c>
    </row>
    <row r="145" spans="1:11" s="92" customFormat="1" ht="6.95" customHeight="1" x14ac:dyDescent="0.25">
      <c r="A145" s="164"/>
      <c r="B145" s="90"/>
      <c r="C145" s="91"/>
      <c r="D145" s="91"/>
      <c r="E145" s="91"/>
      <c r="F145" s="91"/>
      <c r="G145" s="91"/>
      <c r="H145" s="91"/>
      <c r="I145" s="91"/>
      <c r="J145" s="91"/>
      <c r="K145" s="91"/>
    </row>
    <row r="146" spans="1:11" ht="30.75" thickBot="1" x14ac:dyDescent="0.3">
      <c r="A146" s="87">
        <v>4500</v>
      </c>
      <c r="B146" s="88" t="s">
        <v>283</v>
      </c>
    </row>
    <row r="147" spans="1:11" s="92" customFormat="1" ht="6.95" customHeight="1" x14ac:dyDescent="0.25">
      <c r="A147" s="164"/>
      <c r="B147" s="90"/>
      <c r="C147" s="91"/>
      <c r="D147" s="91"/>
      <c r="E147" s="91"/>
      <c r="F147" s="91"/>
      <c r="G147" s="91"/>
      <c r="H147" s="91"/>
      <c r="I147" s="91"/>
      <c r="J147" s="91"/>
      <c r="K147" s="91"/>
    </row>
    <row r="148" spans="1:11" ht="30" x14ac:dyDescent="0.25">
      <c r="A148" s="87">
        <v>4700</v>
      </c>
      <c r="B148" s="88" t="s">
        <v>284</v>
      </c>
    </row>
    <row r="149" spans="1:11" ht="30.75" thickBot="1" x14ac:dyDescent="0.3">
      <c r="A149" s="159">
        <v>4703</v>
      </c>
      <c r="B149" s="88" t="s">
        <v>285</v>
      </c>
    </row>
    <row r="150" spans="1:11" s="92" customFormat="1" ht="6.95" customHeight="1" x14ac:dyDescent="0.25">
      <c r="A150" s="164"/>
      <c r="B150" s="90"/>
      <c r="C150" s="91"/>
      <c r="D150" s="91"/>
      <c r="E150" s="91"/>
      <c r="F150" s="91"/>
      <c r="G150" s="91"/>
      <c r="H150" s="91"/>
      <c r="I150" s="91"/>
      <c r="J150" s="91"/>
      <c r="K150" s="91"/>
    </row>
    <row r="151" spans="1:11" ht="75.75" thickBot="1" x14ac:dyDescent="0.3">
      <c r="A151" s="87">
        <v>4800</v>
      </c>
      <c r="B151" s="88" t="s">
        <v>286</v>
      </c>
    </row>
    <row r="152" spans="1:11" s="92" customFormat="1" ht="6.95" customHeight="1" x14ac:dyDescent="0.25">
      <c r="A152" s="164"/>
      <c r="B152" s="90"/>
      <c r="C152" s="91"/>
      <c r="D152" s="91"/>
      <c r="E152" s="91"/>
      <c r="F152" s="91"/>
      <c r="G152" s="91"/>
      <c r="H152" s="91"/>
      <c r="I152" s="91"/>
      <c r="J152" s="91"/>
      <c r="K152" s="91"/>
    </row>
    <row r="153" spans="1:11" ht="60.75" thickBot="1" x14ac:dyDescent="0.3">
      <c r="A153" s="168">
        <v>4900</v>
      </c>
      <c r="B153" s="114" t="s">
        <v>287</v>
      </c>
    </row>
    <row r="154" spans="1:11" s="92" customFormat="1" ht="6.95" customHeight="1" x14ac:dyDescent="0.25">
      <c r="A154" s="164"/>
      <c r="B154" s="90"/>
      <c r="C154" s="91"/>
      <c r="D154" s="91"/>
      <c r="E154" s="91"/>
      <c r="F154" s="91"/>
      <c r="G154" s="91"/>
      <c r="H154" s="91"/>
      <c r="I154" s="91"/>
      <c r="J154" s="91"/>
      <c r="K154" s="91"/>
    </row>
    <row r="155" spans="1:11" ht="15.75" thickBot="1" x14ac:dyDescent="0.3">
      <c r="A155" s="87">
        <v>5000</v>
      </c>
      <c r="B155" s="88" t="s">
        <v>177</v>
      </c>
    </row>
    <row r="156" spans="1:11" s="92" customFormat="1" ht="6.95" customHeight="1" x14ac:dyDescent="0.25">
      <c r="A156" s="164"/>
      <c r="B156" s="90"/>
      <c r="C156" s="91"/>
      <c r="D156" s="91"/>
      <c r="E156" s="91"/>
      <c r="F156" s="91"/>
      <c r="G156" s="91"/>
      <c r="H156" s="91"/>
      <c r="I156" s="91"/>
      <c r="J156" s="91"/>
      <c r="K156" s="91"/>
    </row>
    <row r="157" spans="1:11" ht="60" x14ac:dyDescent="0.25">
      <c r="A157" s="93">
        <v>5100</v>
      </c>
      <c r="B157" s="88" t="s">
        <v>288</v>
      </c>
    </row>
    <row r="158" spans="1:11" x14ac:dyDescent="0.25">
      <c r="A158" s="163">
        <v>5110</v>
      </c>
      <c r="B158" s="88" t="s">
        <v>289</v>
      </c>
    </row>
    <row r="159" spans="1:11" x14ac:dyDescent="0.25">
      <c r="A159" s="163"/>
      <c r="B159" s="88"/>
    </row>
    <row r="160" spans="1:11" x14ac:dyDescent="0.25">
      <c r="A160" s="163"/>
      <c r="B160" s="88"/>
    </row>
    <row r="161" spans="1:11" ht="45.75" thickBot="1" x14ac:dyDescent="0.3">
      <c r="A161" s="102">
        <v>5120</v>
      </c>
      <c r="B161" s="88" t="s">
        <v>290</v>
      </c>
    </row>
    <row r="162" spans="1:11" s="92" customFormat="1" ht="6.95" customHeight="1" x14ac:dyDescent="0.25">
      <c r="A162" s="164"/>
      <c r="B162" s="90"/>
      <c r="C162" s="91"/>
      <c r="D162" s="91"/>
      <c r="E162" s="91"/>
      <c r="F162" s="91"/>
      <c r="G162" s="91"/>
      <c r="H162" s="91"/>
      <c r="I162" s="91"/>
      <c r="J162" s="91"/>
      <c r="K162" s="91"/>
    </row>
    <row r="163" spans="1:11" ht="15.75" thickBot="1" x14ac:dyDescent="0.3">
      <c r="A163" s="93">
        <v>5200</v>
      </c>
      <c r="B163" s="88" t="s">
        <v>291</v>
      </c>
    </row>
    <row r="164" spans="1:11" s="92" customFormat="1" ht="6.95" customHeight="1" x14ac:dyDescent="0.25">
      <c r="A164" s="164"/>
      <c r="B164" s="90"/>
      <c r="C164" s="91"/>
      <c r="D164" s="91"/>
      <c r="E164" s="91"/>
      <c r="F164" s="91"/>
      <c r="G164" s="91"/>
      <c r="H164" s="91"/>
      <c r="I164" s="91"/>
      <c r="J164" s="91"/>
      <c r="K164" s="91"/>
    </row>
    <row r="165" spans="1:11" ht="60.75" thickBot="1" x14ac:dyDescent="0.3">
      <c r="A165" s="93">
        <v>5300</v>
      </c>
      <c r="B165" s="88" t="s">
        <v>292</v>
      </c>
    </row>
    <row r="166" spans="1:11" s="92" customFormat="1" ht="6.95" customHeight="1" x14ac:dyDescent="0.25">
      <c r="A166" s="164"/>
      <c r="B166" s="90"/>
      <c r="C166" s="91"/>
      <c r="D166" s="91"/>
      <c r="E166" s="91"/>
      <c r="F166" s="91"/>
      <c r="G166" s="91"/>
      <c r="H166" s="91"/>
      <c r="I166" s="91"/>
      <c r="J166" s="91"/>
      <c r="K166" s="91"/>
    </row>
    <row r="167" spans="1:11" ht="15.75" thickBot="1" x14ac:dyDescent="0.3">
      <c r="A167" s="93">
        <v>5400</v>
      </c>
      <c r="B167" s="88" t="s">
        <v>293</v>
      </c>
    </row>
    <row r="168" spans="1:11" s="92" customFormat="1" ht="6.95" customHeight="1" x14ac:dyDescent="0.25">
      <c r="A168" s="164"/>
      <c r="B168" s="90"/>
      <c r="C168" s="91"/>
      <c r="D168" s="91"/>
      <c r="E168" s="91"/>
      <c r="F168" s="91"/>
      <c r="G168" s="91"/>
      <c r="H168" s="91"/>
      <c r="I168" s="91"/>
      <c r="J168" s="91"/>
      <c r="K168" s="91"/>
    </row>
    <row r="169" spans="1:11" ht="15.75" thickBot="1" x14ac:dyDescent="0.3">
      <c r="A169" s="93">
        <v>5500</v>
      </c>
      <c r="B169" s="88" t="s">
        <v>294</v>
      </c>
    </row>
    <row r="170" spans="1:11" s="92" customFormat="1" ht="6.95" customHeight="1" x14ac:dyDescent="0.25">
      <c r="A170" s="164"/>
      <c r="B170" s="90"/>
      <c r="C170" s="91"/>
      <c r="D170" s="91"/>
      <c r="E170" s="91"/>
      <c r="F170" s="91"/>
      <c r="G170" s="91"/>
      <c r="H170" s="91"/>
      <c r="I170" s="91"/>
      <c r="J170" s="91"/>
      <c r="K170" s="91"/>
    </row>
    <row r="171" spans="1:11" ht="30.75" thickBot="1" x14ac:dyDescent="0.3">
      <c r="A171" s="131">
        <v>5600</v>
      </c>
      <c r="B171" s="114" t="s">
        <v>295</v>
      </c>
    </row>
    <row r="172" spans="1:11" s="92" customFormat="1" ht="6.95" customHeight="1" x14ac:dyDescent="0.25">
      <c r="A172" s="164"/>
      <c r="B172" s="90"/>
      <c r="C172" s="91"/>
      <c r="D172" s="91"/>
      <c r="E172" s="91"/>
      <c r="F172" s="91"/>
      <c r="G172" s="91"/>
      <c r="H172" s="91"/>
      <c r="I172" s="91"/>
      <c r="J172" s="91"/>
      <c r="K172" s="91"/>
    </row>
    <row r="173" spans="1:11" ht="15.75" thickBot="1" x14ac:dyDescent="0.3">
      <c r="A173" s="93">
        <v>6000</v>
      </c>
      <c r="B173" s="88" t="s">
        <v>83</v>
      </c>
    </row>
    <row r="174" spans="1:11" s="92" customFormat="1" ht="6.95" customHeight="1" x14ac:dyDescent="0.25">
      <c r="A174" s="164"/>
      <c r="B174" s="90"/>
      <c r="C174" s="91"/>
      <c r="D174" s="91"/>
      <c r="E174" s="91"/>
      <c r="F174" s="91"/>
      <c r="G174" s="91"/>
      <c r="H174" s="91"/>
      <c r="I174" s="91"/>
      <c r="J174" s="91"/>
      <c r="K174" s="91"/>
    </row>
    <row r="175" spans="1:11" ht="30.75" thickBot="1" x14ac:dyDescent="0.3">
      <c r="A175" s="93">
        <v>6100</v>
      </c>
      <c r="B175" s="88" t="s">
        <v>296</v>
      </c>
    </row>
    <row r="176" spans="1:11" s="92" customFormat="1" ht="6.95" customHeight="1" x14ac:dyDescent="0.25">
      <c r="A176" s="164"/>
      <c r="B176" s="90"/>
      <c r="C176" s="91"/>
      <c r="D176" s="91"/>
      <c r="E176" s="91"/>
      <c r="F176" s="91"/>
      <c r="G176" s="91"/>
      <c r="H176" s="91"/>
      <c r="I176" s="91"/>
      <c r="J176" s="91"/>
      <c r="K176" s="91"/>
    </row>
    <row r="177" spans="1:11" ht="30" x14ac:dyDescent="0.25">
      <c r="A177" s="93">
        <v>6200</v>
      </c>
      <c r="B177" s="88" t="s">
        <v>297</v>
      </c>
    </row>
    <row r="178" spans="1:11" ht="60.75" thickBot="1" x14ac:dyDescent="0.3">
      <c r="A178" s="157"/>
      <c r="B178" s="96" t="s">
        <v>298</v>
      </c>
    </row>
    <row r="179" spans="1:11" s="92" customFormat="1" ht="6.95" customHeight="1" x14ac:dyDescent="0.25">
      <c r="A179" s="164"/>
      <c r="B179" s="90"/>
      <c r="C179" s="91"/>
      <c r="D179" s="91"/>
      <c r="E179" s="91"/>
      <c r="F179" s="91"/>
      <c r="G179" s="91"/>
      <c r="H179" s="91"/>
      <c r="I179" s="91"/>
      <c r="J179" s="91"/>
      <c r="K179" s="91"/>
    </row>
    <row r="180" spans="1:11" ht="78.75" customHeight="1" thickBot="1" x14ac:dyDescent="0.3">
      <c r="A180" s="93">
        <v>6300</v>
      </c>
      <c r="B180" s="88" t="s">
        <v>299</v>
      </c>
    </row>
    <row r="181" spans="1:11" s="92" customFormat="1" ht="6.95" customHeight="1" x14ac:dyDescent="0.25">
      <c r="A181" s="164"/>
      <c r="B181" s="90"/>
      <c r="C181" s="91"/>
      <c r="D181" s="91"/>
      <c r="E181" s="91"/>
      <c r="F181" s="91"/>
      <c r="G181" s="91"/>
      <c r="H181" s="91"/>
      <c r="I181" s="91"/>
      <c r="J181" s="91"/>
      <c r="K181" s="91"/>
    </row>
    <row r="182" spans="1:11" ht="75.75" thickBot="1" x14ac:dyDescent="0.3">
      <c r="A182" s="131">
        <v>6400</v>
      </c>
      <c r="B182" s="114" t="s">
        <v>300</v>
      </c>
    </row>
    <row r="183" spans="1:11" s="92" customFormat="1" ht="6.95" customHeight="1" x14ac:dyDescent="0.25">
      <c r="A183" s="164"/>
      <c r="B183" s="90"/>
      <c r="C183" s="91"/>
      <c r="D183" s="91"/>
      <c r="E183" s="91"/>
      <c r="F183" s="91"/>
      <c r="G183" s="91"/>
      <c r="H183" s="91"/>
      <c r="I183" s="91"/>
      <c r="J183" s="91"/>
      <c r="K183" s="91"/>
    </row>
    <row r="184" spans="1:11" ht="17.25" customHeight="1" thickBot="1" x14ac:dyDescent="0.3">
      <c r="A184" s="175">
        <v>8000</v>
      </c>
      <c r="B184" s="114" t="s">
        <v>301</v>
      </c>
    </row>
    <row r="185" spans="1:11" x14ac:dyDescent="0.25">
      <c r="A185" s="176"/>
      <c r="B185" s="135"/>
    </row>
    <row r="186" spans="1:11" x14ac:dyDescent="0.25">
      <c r="A186" s="177"/>
      <c r="B186" s="136"/>
    </row>
    <row r="187" spans="1:11" x14ac:dyDescent="0.25">
      <c r="A187" s="135"/>
      <c r="B187" s="135"/>
    </row>
    <row r="188" spans="1:11" x14ac:dyDescent="0.25">
      <c r="A188" s="178"/>
      <c r="B188" s="136"/>
    </row>
    <row r="189" spans="1:11" x14ac:dyDescent="0.25">
      <c r="A189" s="178"/>
      <c r="B189" s="135"/>
    </row>
    <row r="190" spans="1:11" x14ac:dyDescent="0.25">
      <c r="A190" s="178"/>
      <c r="B190" s="135"/>
    </row>
    <row r="191" spans="1:11" x14ac:dyDescent="0.25">
      <c r="A191" s="135"/>
      <c r="B191" s="135"/>
    </row>
    <row r="192" spans="1:11" x14ac:dyDescent="0.25">
      <c r="A192" s="178"/>
      <c r="B192" s="136"/>
    </row>
    <row r="193" spans="1:2" x14ac:dyDescent="0.25">
      <c r="A193" s="135"/>
      <c r="B193" s="135"/>
    </row>
    <row r="194" spans="1:2" x14ac:dyDescent="0.25">
      <c r="A194" s="178"/>
      <c r="B194" s="136"/>
    </row>
    <row r="195" spans="1:2" x14ac:dyDescent="0.25">
      <c r="A195" s="135"/>
      <c r="B195" s="135"/>
    </row>
    <row r="196" spans="1:2" x14ac:dyDescent="0.25">
      <c r="A196" s="178"/>
      <c r="B196" s="136"/>
    </row>
    <row r="197" spans="1:2" x14ac:dyDescent="0.25">
      <c r="A197" s="135"/>
      <c r="B197" s="135"/>
    </row>
    <row r="198" spans="1:2" x14ac:dyDescent="0.25">
      <c r="A198" s="178"/>
      <c r="B198" s="136"/>
    </row>
    <row r="199" spans="1:2" x14ac:dyDescent="0.25">
      <c r="A199" s="135"/>
      <c r="B199" s="135"/>
    </row>
    <row r="200" spans="1:2" x14ac:dyDescent="0.25">
      <c r="A200" s="178"/>
      <c r="B200" s="136"/>
    </row>
    <row r="201" spans="1:2" x14ac:dyDescent="0.25">
      <c r="A201" s="135"/>
      <c r="B201" s="135"/>
    </row>
    <row r="202" spans="1:2" x14ac:dyDescent="0.25">
      <c r="A202" s="178"/>
      <c r="B202" s="136"/>
    </row>
    <row r="203" spans="1:2" x14ac:dyDescent="0.25">
      <c r="A203" s="135"/>
      <c r="B203" s="135"/>
    </row>
    <row r="204" spans="1:2" x14ac:dyDescent="0.25">
      <c r="A204" s="178"/>
      <c r="B204" s="136"/>
    </row>
    <row r="205" spans="1:2" x14ac:dyDescent="0.25">
      <c r="A205" s="135"/>
      <c r="B205" s="135"/>
    </row>
    <row r="206" spans="1:2" x14ac:dyDescent="0.25">
      <c r="A206" s="178"/>
      <c r="B206" s="136"/>
    </row>
    <row r="207" spans="1:2" x14ac:dyDescent="0.25">
      <c r="A207" s="135"/>
      <c r="B207" s="135"/>
    </row>
    <row r="208" spans="1:2" x14ac:dyDescent="0.25">
      <c r="A208" s="178"/>
      <c r="B208" s="136"/>
    </row>
    <row r="209" spans="1:2" x14ac:dyDescent="0.25">
      <c r="A209" s="135"/>
      <c r="B209" s="135"/>
    </row>
    <row r="210" spans="1:2" ht="45.75" customHeight="1" x14ac:dyDescent="0.25">
      <c r="A210" s="178"/>
      <c r="B210" s="136"/>
    </row>
    <row r="211" spans="1:2" x14ac:dyDescent="0.25">
      <c r="A211" s="135"/>
      <c r="B211" s="135"/>
    </row>
    <row r="212" spans="1:2" x14ac:dyDescent="0.25">
      <c r="A212" s="178"/>
      <c r="B212" s="136"/>
    </row>
    <row r="213" spans="1:2" x14ac:dyDescent="0.25">
      <c r="A213" s="135"/>
      <c r="B213" s="135"/>
    </row>
    <row r="214" spans="1:2" x14ac:dyDescent="0.25">
      <c r="A214" s="179"/>
      <c r="B214" s="136"/>
    </row>
    <row r="215" spans="1:2" x14ac:dyDescent="0.25">
      <c r="A215" s="135"/>
      <c r="B215" s="135"/>
    </row>
    <row r="216" spans="1:2" x14ac:dyDescent="0.25">
      <c r="A216" s="178"/>
      <c r="B216" s="136"/>
    </row>
    <row r="217" spans="1:2" x14ac:dyDescent="0.25">
      <c r="A217" s="135"/>
      <c r="B217" s="135"/>
    </row>
    <row r="218" spans="1:2" x14ac:dyDescent="0.25">
      <c r="A218" s="178"/>
      <c r="B218" s="136"/>
    </row>
    <row r="219" spans="1:2" x14ac:dyDescent="0.25">
      <c r="A219" s="135"/>
      <c r="B219" s="135"/>
    </row>
    <row r="220" spans="1:2" x14ac:dyDescent="0.25">
      <c r="A220" s="178"/>
      <c r="B220" s="136"/>
    </row>
    <row r="221" spans="1:2" x14ac:dyDescent="0.25">
      <c r="A221" s="135"/>
      <c r="B221" s="135"/>
    </row>
    <row r="222" spans="1:2" x14ac:dyDescent="0.25">
      <c r="A222" s="178"/>
      <c r="B222" s="136"/>
    </row>
    <row r="223" spans="1:2" x14ac:dyDescent="0.25">
      <c r="A223" s="135"/>
      <c r="B223" s="135"/>
    </row>
    <row r="224" spans="1:2" x14ac:dyDescent="0.25">
      <c r="A224" s="178"/>
      <c r="B224" s="136"/>
    </row>
    <row r="225" spans="1:2" x14ac:dyDescent="0.25">
      <c r="A225" s="135"/>
      <c r="B225" s="135"/>
    </row>
    <row r="226" spans="1:2" x14ac:dyDescent="0.25">
      <c r="A226" s="178"/>
      <c r="B226" s="136"/>
    </row>
    <row r="227" spans="1:2" x14ac:dyDescent="0.25">
      <c r="A227" s="135"/>
      <c r="B227" s="135"/>
    </row>
    <row r="228" spans="1:2" x14ac:dyDescent="0.25">
      <c r="A228" s="178"/>
      <c r="B228" s="136"/>
    </row>
    <row r="229" spans="1:2" x14ac:dyDescent="0.25">
      <c r="A229" s="135"/>
      <c r="B229" s="135"/>
    </row>
    <row r="230" spans="1:2" x14ac:dyDescent="0.25">
      <c r="A230" s="178"/>
      <c r="B230" s="136"/>
    </row>
    <row r="231" spans="1:2" x14ac:dyDescent="0.25">
      <c r="A231" s="135"/>
      <c r="B231" s="135"/>
    </row>
    <row r="232" spans="1:2" x14ac:dyDescent="0.25">
      <c r="A232" s="178"/>
      <c r="B232" s="136"/>
    </row>
    <row r="233" spans="1:2" x14ac:dyDescent="0.25">
      <c r="A233" s="135"/>
      <c r="B233" s="135"/>
    </row>
    <row r="234" spans="1:2" x14ac:dyDescent="0.25">
      <c r="A234" s="178"/>
      <c r="B234" s="136"/>
    </row>
    <row r="235" spans="1:2" x14ac:dyDescent="0.25">
      <c r="A235" s="135"/>
      <c r="B235" s="135"/>
    </row>
    <row r="236" spans="1:2" x14ac:dyDescent="0.25">
      <c r="A236" s="178"/>
      <c r="B236" s="136"/>
    </row>
    <row r="237" spans="1:2" x14ac:dyDescent="0.25">
      <c r="A237" s="135"/>
      <c r="B237" s="135"/>
    </row>
    <row r="238" spans="1:2" x14ac:dyDescent="0.25">
      <c r="A238" s="178"/>
      <c r="B238" s="136"/>
    </row>
    <row r="239" spans="1:2" x14ac:dyDescent="0.25">
      <c r="A239" s="135"/>
      <c r="B239" s="135"/>
    </row>
    <row r="240" spans="1:2" x14ac:dyDescent="0.25">
      <c r="A240" s="178"/>
      <c r="B240" s="136"/>
    </row>
    <row r="241" spans="1:2" x14ac:dyDescent="0.25">
      <c r="A241" s="135"/>
      <c r="B241" s="135"/>
    </row>
    <row r="242" spans="1:2" x14ac:dyDescent="0.25">
      <c r="A242" s="178"/>
      <c r="B242" s="136"/>
    </row>
    <row r="243" spans="1:2" x14ac:dyDescent="0.25">
      <c r="A243" s="135"/>
      <c r="B243" s="135"/>
    </row>
    <row r="244" spans="1:2" x14ac:dyDescent="0.25">
      <c r="A244" s="178"/>
      <c r="B244" s="136"/>
    </row>
    <row r="245" spans="1:2" x14ac:dyDescent="0.25">
      <c r="A245" s="135"/>
      <c r="B245" s="135"/>
    </row>
    <row r="246" spans="1:2" x14ac:dyDescent="0.25">
      <c r="A246" s="178"/>
      <c r="B246" s="136"/>
    </row>
    <row r="247" spans="1:2" x14ac:dyDescent="0.25">
      <c r="A247" s="135"/>
      <c r="B247" s="135"/>
    </row>
    <row r="248" spans="1:2" x14ac:dyDescent="0.25">
      <c r="A248" s="178"/>
      <c r="B248" s="136"/>
    </row>
    <row r="249" spans="1:2" x14ac:dyDescent="0.25">
      <c r="A249" s="135"/>
      <c r="B249" s="135"/>
    </row>
    <row r="250" spans="1:2" x14ac:dyDescent="0.25">
      <c r="A250" s="178"/>
      <c r="B250" s="136"/>
    </row>
    <row r="251" spans="1:2" x14ac:dyDescent="0.25">
      <c r="A251" s="135"/>
      <c r="B251" s="135"/>
    </row>
    <row r="252" spans="1:2" x14ac:dyDescent="0.25">
      <c r="A252" s="178"/>
      <c r="B252" s="136"/>
    </row>
    <row r="253" spans="1:2" x14ac:dyDescent="0.25">
      <c r="A253" s="178"/>
      <c r="B253" s="135"/>
    </row>
    <row r="254" spans="1:2" x14ac:dyDescent="0.25">
      <c r="A254" s="178"/>
      <c r="B254" s="135"/>
    </row>
    <row r="255" spans="1:2" x14ac:dyDescent="0.25">
      <c r="A255" s="135"/>
      <c r="B255" s="135"/>
    </row>
    <row r="256" spans="1:2" x14ac:dyDescent="0.25">
      <c r="A256" s="178"/>
      <c r="B256" s="136"/>
    </row>
    <row r="257" spans="1:2" x14ac:dyDescent="0.25">
      <c r="A257" s="135"/>
      <c r="B257" s="135"/>
    </row>
    <row r="258" spans="1:2" x14ac:dyDescent="0.25">
      <c r="A258" s="178"/>
      <c r="B258" s="136"/>
    </row>
    <row r="259" spans="1:2" x14ac:dyDescent="0.25">
      <c r="A259" s="135"/>
      <c r="B259" s="135"/>
    </row>
    <row r="260" spans="1:2" x14ac:dyDescent="0.25">
      <c r="A260" s="178"/>
      <c r="B260" s="136"/>
    </row>
    <row r="261" spans="1:2" x14ac:dyDescent="0.25">
      <c r="A261" s="135"/>
      <c r="B261" s="135"/>
    </row>
    <row r="262" spans="1:2" x14ac:dyDescent="0.25">
      <c r="A262" s="178"/>
      <c r="B262" s="136"/>
    </row>
    <row r="263" spans="1:2" x14ac:dyDescent="0.25">
      <c r="A263" s="135"/>
      <c r="B263" s="135"/>
    </row>
    <row r="264" spans="1:2" x14ac:dyDescent="0.25">
      <c r="A264" s="178"/>
      <c r="B264" s="136"/>
    </row>
    <row r="265" spans="1:2" x14ac:dyDescent="0.25">
      <c r="A265" s="178"/>
      <c r="B265" s="135"/>
    </row>
    <row r="266" spans="1:2" x14ac:dyDescent="0.25">
      <c r="A266" s="178"/>
      <c r="B266" s="135"/>
    </row>
    <row r="267" spans="1:2" x14ac:dyDescent="0.25">
      <c r="A267" s="135"/>
      <c r="B267" s="135"/>
    </row>
    <row r="268" spans="1:2" x14ac:dyDescent="0.25">
      <c r="A268" s="178"/>
      <c r="B268" s="136"/>
    </row>
    <row r="269" spans="1:2" x14ac:dyDescent="0.25">
      <c r="A269" s="135"/>
      <c r="B269" s="135"/>
    </row>
    <row r="270" spans="1:2" x14ac:dyDescent="0.25">
      <c r="A270" s="178"/>
      <c r="B270" s="136"/>
    </row>
    <row r="271" spans="1:2" x14ac:dyDescent="0.25">
      <c r="A271" s="135"/>
      <c r="B271" s="135"/>
    </row>
    <row r="272" spans="1:2" x14ac:dyDescent="0.25">
      <c r="A272" s="178"/>
      <c r="B272" s="136"/>
    </row>
    <row r="273" spans="1:2" x14ac:dyDescent="0.25">
      <c r="A273" s="178"/>
      <c r="B273" s="135"/>
    </row>
    <row r="274" spans="1:2" x14ac:dyDescent="0.25">
      <c r="A274" s="178"/>
      <c r="B274" s="135"/>
    </row>
    <row r="275" spans="1:2" x14ac:dyDescent="0.25">
      <c r="A275" s="135"/>
      <c r="B275" s="135"/>
    </row>
    <row r="276" spans="1:2" x14ac:dyDescent="0.25">
      <c r="A276" s="178"/>
      <c r="B276" s="136"/>
    </row>
    <row r="277" spans="1:2" x14ac:dyDescent="0.25">
      <c r="A277" s="135"/>
      <c r="B277" s="135"/>
    </row>
    <row r="278" spans="1:2" x14ac:dyDescent="0.25">
      <c r="A278" s="178"/>
      <c r="B278" s="136"/>
    </row>
  </sheetData>
  <pageMargins left="0.7" right="0.7" top="0.75" bottom="0.75" header="0.3" footer="0.3"/>
  <pageSetup scale="7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526D6-BF4A-4DA1-A91E-2BD09AE9B135}">
  <sheetPr>
    <pageSetUpPr fitToPage="1"/>
  </sheetPr>
  <dimension ref="A1:H109"/>
  <sheetViews>
    <sheetView workbookViewId="0">
      <selection activeCell="G54" sqref="G54"/>
    </sheetView>
  </sheetViews>
  <sheetFormatPr defaultColWidth="9.140625" defaultRowHeight="15" x14ac:dyDescent="0.25"/>
  <cols>
    <col min="1" max="1" width="12.7109375" style="138" customWidth="1"/>
    <col min="2" max="2" width="115.7109375" style="112" customWidth="1"/>
    <col min="3" max="5" width="9.140625" style="181"/>
    <col min="6" max="16384" width="9.140625" style="141"/>
  </cols>
  <sheetData>
    <row r="1" spans="1:5" ht="15.75" thickBot="1" x14ac:dyDescent="0.3"/>
    <row r="2" spans="1:5" ht="19.5" thickBot="1" x14ac:dyDescent="0.3">
      <c r="A2" s="60" t="s">
        <v>302</v>
      </c>
      <c r="B2" s="142"/>
    </row>
    <row r="3" spans="1:5" ht="30.75" thickBot="1" x14ac:dyDescent="0.3">
      <c r="A3" s="62"/>
      <c r="B3" s="106" t="s">
        <v>303</v>
      </c>
    </row>
    <row r="4" spans="1:5" ht="15.75" thickBot="1" x14ac:dyDescent="0.3">
      <c r="A4" s="182"/>
      <c r="B4" s="183"/>
    </row>
    <row r="5" spans="1:5" ht="15.75" thickBot="1" x14ac:dyDescent="0.3">
      <c r="A5" s="146" t="s">
        <v>105</v>
      </c>
      <c r="B5" s="147"/>
      <c r="C5" s="141"/>
      <c r="D5" s="141"/>
      <c r="E5" s="141"/>
    </row>
    <row r="6" spans="1:5" x14ac:dyDescent="0.25">
      <c r="A6" s="148">
        <v>100</v>
      </c>
      <c r="B6" s="149" t="s">
        <v>304</v>
      </c>
    </row>
    <row r="7" spans="1:5" x14ac:dyDescent="0.25">
      <c r="A7" s="148">
        <v>200</v>
      </c>
      <c r="B7" s="149" t="s">
        <v>305</v>
      </c>
    </row>
    <row r="8" spans="1:5" x14ac:dyDescent="0.25">
      <c r="A8" s="148">
        <v>300</v>
      </c>
      <c r="B8" s="149" t="s">
        <v>306</v>
      </c>
    </row>
    <row r="9" spans="1:5" x14ac:dyDescent="0.25">
      <c r="A9" s="148">
        <v>400</v>
      </c>
      <c r="B9" s="149" t="s">
        <v>307</v>
      </c>
    </row>
    <row r="10" spans="1:5" x14ac:dyDescent="0.25">
      <c r="A10" s="148">
        <v>500</v>
      </c>
      <c r="B10" s="149" t="s">
        <v>308</v>
      </c>
    </row>
    <row r="11" spans="1:5" x14ac:dyDescent="0.25">
      <c r="A11" s="148">
        <v>600</v>
      </c>
      <c r="B11" s="149" t="s">
        <v>309</v>
      </c>
    </row>
    <row r="12" spans="1:5" x14ac:dyDescent="0.25">
      <c r="A12" s="148">
        <v>700</v>
      </c>
      <c r="B12" s="149" t="s">
        <v>310</v>
      </c>
    </row>
    <row r="13" spans="1:5" x14ac:dyDescent="0.25">
      <c r="A13" s="148">
        <v>800</v>
      </c>
      <c r="B13" s="149" t="s">
        <v>311</v>
      </c>
    </row>
    <row r="14" spans="1:5" x14ac:dyDescent="0.25">
      <c r="A14" s="148">
        <v>900</v>
      </c>
      <c r="B14" s="149" t="s">
        <v>312</v>
      </c>
    </row>
    <row r="15" spans="1:5" ht="15.75" thickBot="1" x14ac:dyDescent="0.3">
      <c r="A15" s="184" t="s">
        <v>313</v>
      </c>
      <c r="B15" s="151" t="s">
        <v>314</v>
      </c>
    </row>
    <row r="16" spans="1:5" ht="15.75" thickBot="1" x14ac:dyDescent="0.3">
      <c r="A16" s="185"/>
    </row>
    <row r="17" spans="1:8" s="78" customFormat="1" ht="19.5" thickBot="1" x14ac:dyDescent="0.3">
      <c r="A17" s="152" t="s">
        <v>117</v>
      </c>
      <c r="B17" s="153" t="s">
        <v>118</v>
      </c>
      <c r="C17" s="77"/>
      <c r="D17" s="77"/>
      <c r="E17" s="77"/>
      <c r="F17" s="77"/>
      <c r="G17" s="77"/>
    </row>
    <row r="18" spans="1:8" s="59" customFormat="1" ht="15.95" customHeight="1" thickBot="1" x14ac:dyDescent="0.3">
      <c r="A18" s="154" t="s">
        <v>119</v>
      </c>
      <c r="B18" s="155" t="s">
        <v>120</v>
      </c>
    </row>
    <row r="19" spans="1:8" s="92" customFormat="1" ht="6.95" customHeight="1" x14ac:dyDescent="0.25">
      <c r="A19" s="89"/>
      <c r="B19" s="90"/>
      <c r="C19" s="91"/>
      <c r="D19" s="91"/>
      <c r="E19" s="91"/>
      <c r="F19" s="91"/>
      <c r="G19" s="91"/>
      <c r="H19" s="91"/>
    </row>
    <row r="20" spans="1:8" ht="90" x14ac:dyDescent="0.25">
      <c r="A20" s="87">
        <v>100</v>
      </c>
      <c r="B20" s="88" t="s">
        <v>315</v>
      </c>
    </row>
    <row r="21" spans="1:8" ht="30.75" thickBot="1" x14ac:dyDescent="0.3">
      <c r="A21" s="166">
        <v>140</v>
      </c>
      <c r="B21" s="114" t="s">
        <v>316</v>
      </c>
    </row>
    <row r="22" spans="1:8" s="92" customFormat="1" ht="6.95" customHeight="1" x14ac:dyDescent="0.25">
      <c r="A22" s="89"/>
      <c r="B22" s="90"/>
      <c r="C22" s="91"/>
      <c r="D22" s="91"/>
      <c r="E22" s="91"/>
      <c r="F22" s="91"/>
      <c r="G22" s="91"/>
      <c r="H22" s="91"/>
    </row>
    <row r="23" spans="1:8" ht="78.75" customHeight="1" x14ac:dyDescent="0.25">
      <c r="A23" s="87">
        <v>200</v>
      </c>
      <c r="B23" s="88" t="s">
        <v>317</v>
      </c>
    </row>
    <row r="24" spans="1:8" x14ac:dyDescent="0.25">
      <c r="A24" s="102">
        <v>210</v>
      </c>
      <c r="B24" s="186" t="s">
        <v>318</v>
      </c>
    </row>
    <row r="25" spans="1:8" x14ac:dyDescent="0.25">
      <c r="A25" s="163">
        <v>240</v>
      </c>
      <c r="B25" s="101" t="s">
        <v>319</v>
      </c>
    </row>
    <row r="26" spans="1:8" x14ac:dyDescent="0.25">
      <c r="A26" s="102">
        <v>260</v>
      </c>
      <c r="B26" s="186" t="s">
        <v>320</v>
      </c>
    </row>
    <row r="27" spans="1:8" ht="30" x14ac:dyDescent="0.25">
      <c r="A27" s="102">
        <v>280</v>
      </c>
      <c r="B27" s="129" t="s">
        <v>321</v>
      </c>
    </row>
    <row r="28" spans="1:8" ht="105" x14ac:dyDescent="0.25">
      <c r="A28" s="111">
        <v>281</v>
      </c>
      <c r="B28" s="129" t="s">
        <v>322</v>
      </c>
    </row>
    <row r="29" spans="1:8" ht="45" x14ac:dyDescent="0.25">
      <c r="A29" s="111">
        <v>282</v>
      </c>
      <c r="B29" s="129" t="s">
        <v>323</v>
      </c>
    </row>
    <row r="30" spans="1:8" ht="30" x14ac:dyDescent="0.25">
      <c r="A30" s="111">
        <v>283</v>
      </c>
      <c r="B30" s="129" t="s">
        <v>324</v>
      </c>
    </row>
    <row r="31" spans="1:8" ht="105" x14ac:dyDescent="0.25">
      <c r="A31" s="111">
        <v>284</v>
      </c>
      <c r="B31" s="129" t="s">
        <v>325</v>
      </c>
    </row>
    <row r="32" spans="1:8" ht="107.25" customHeight="1" x14ac:dyDescent="0.25">
      <c r="A32" s="111">
        <v>285</v>
      </c>
      <c r="B32" s="129" t="s">
        <v>326</v>
      </c>
    </row>
    <row r="33" spans="1:2" ht="75" x14ac:dyDescent="0.25">
      <c r="A33" s="111">
        <v>286</v>
      </c>
      <c r="B33" s="129" t="s">
        <v>327</v>
      </c>
    </row>
    <row r="34" spans="1:2" ht="48" customHeight="1" x14ac:dyDescent="0.25">
      <c r="A34" s="111">
        <v>287</v>
      </c>
      <c r="B34" s="129" t="s">
        <v>328</v>
      </c>
    </row>
    <row r="35" spans="1:2" ht="33" customHeight="1" x14ac:dyDescent="0.25">
      <c r="A35" s="111">
        <v>288</v>
      </c>
      <c r="B35" s="129" t="s">
        <v>329</v>
      </c>
    </row>
    <row r="36" spans="1:2" x14ac:dyDescent="0.25">
      <c r="A36" s="111">
        <v>289</v>
      </c>
      <c r="B36" s="129" t="s">
        <v>330</v>
      </c>
    </row>
    <row r="37" spans="1:2" ht="30" x14ac:dyDescent="0.25">
      <c r="A37" s="111"/>
      <c r="B37" s="187" t="s">
        <v>331</v>
      </c>
    </row>
    <row r="38" spans="1:2" ht="30" x14ac:dyDescent="0.25">
      <c r="A38" s="111"/>
      <c r="B38" s="187" t="s">
        <v>332</v>
      </c>
    </row>
    <row r="39" spans="1:2" ht="45" x14ac:dyDescent="0.25">
      <c r="A39" s="111"/>
      <c r="B39" s="187" t="s">
        <v>333</v>
      </c>
    </row>
    <row r="40" spans="1:2" ht="60" x14ac:dyDescent="0.25">
      <c r="A40" s="111"/>
      <c r="B40" s="187" t="s">
        <v>334</v>
      </c>
    </row>
    <row r="41" spans="1:2" ht="90" x14ac:dyDescent="0.25">
      <c r="A41" s="111"/>
      <c r="B41" s="187" t="s">
        <v>335</v>
      </c>
    </row>
    <row r="42" spans="1:2" ht="45" x14ac:dyDescent="0.25">
      <c r="A42" s="102">
        <v>290</v>
      </c>
      <c r="B42" s="129" t="s">
        <v>336</v>
      </c>
    </row>
    <row r="43" spans="1:2" ht="105" x14ac:dyDescent="0.25">
      <c r="A43" s="95">
        <v>291</v>
      </c>
      <c r="B43" s="129" t="s">
        <v>322</v>
      </c>
    </row>
    <row r="44" spans="1:2" ht="45" x14ac:dyDescent="0.25">
      <c r="A44" s="95">
        <v>292</v>
      </c>
      <c r="B44" s="129" t="s">
        <v>323</v>
      </c>
    </row>
    <row r="45" spans="1:2" ht="30" x14ac:dyDescent="0.25">
      <c r="A45" s="95">
        <v>293</v>
      </c>
      <c r="B45" s="129" t="s">
        <v>324</v>
      </c>
    </row>
    <row r="46" spans="1:2" ht="105" x14ac:dyDescent="0.25">
      <c r="A46" s="95">
        <v>294</v>
      </c>
      <c r="B46" s="129" t="s">
        <v>325</v>
      </c>
    </row>
    <row r="47" spans="1:2" ht="107.25" customHeight="1" x14ac:dyDescent="0.25">
      <c r="A47" s="95">
        <v>295</v>
      </c>
      <c r="B47" s="129" t="s">
        <v>326</v>
      </c>
    </row>
    <row r="48" spans="1:2" ht="75" x14ac:dyDescent="0.25">
      <c r="A48" s="95">
        <v>296</v>
      </c>
      <c r="B48" s="129" t="s">
        <v>327</v>
      </c>
    </row>
    <row r="49" spans="1:8" ht="47.25" customHeight="1" x14ac:dyDescent="0.25">
      <c r="A49" s="95">
        <v>297</v>
      </c>
      <c r="B49" s="129" t="s">
        <v>328</v>
      </c>
    </row>
    <row r="50" spans="1:8" ht="33" customHeight="1" x14ac:dyDescent="0.25">
      <c r="A50" s="95">
        <v>298</v>
      </c>
      <c r="B50" s="129" t="s">
        <v>329</v>
      </c>
    </row>
    <row r="51" spans="1:8" x14ac:dyDescent="0.25">
      <c r="A51" s="95">
        <v>299</v>
      </c>
      <c r="B51" s="129" t="s">
        <v>330</v>
      </c>
    </row>
    <row r="52" spans="1:8" ht="30" x14ac:dyDescent="0.25">
      <c r="A52" s="95"/>
      <c r="B52" s="187" t="s">
        <v>331</v>
      </c>
    </row>
    <row r="53" spans="1:8" ht="30" x14ac:dyDescent="0.25">
      <c r="A53" s="95"/>
      <c r="B53" s="187" t="s">
        <v>332</v>
      </c>
    </row>
    <row r="54" spans="1:8" ht="45" x14ac:dyDescent="0.25">
      <c r="A54" s="95"/>
      <c r="B54" s="187" t="s">
        <v>333</v>
      </c>
    </row>
    <row r="55" spans="1:8" ht="60" x14ac:dyDescent="0.25">
      <c r="A55" s="95"/>
      <c r="B55" s="187" t="s">
        <v>334</v>
      </c>
    </row>
    <row r="56" spans="1:8" ht="90.75" thickBot="1" x14ac:dyDescent="0.3">
      <c r="A56" s="125"/>
      <c r="B56" s="188" t="s">
        <v>335</v>
      </c>
    </row>
    <row r="57" spans="1:8" s="92" customFormat="1" ht="6.95" customHeight="1" x14ac:dyDescent="0.25">
      <c r="A57" s="89"/>
      <c r="B57" s="90"/>
      <c r="C57" s="91"/>
      <c r="D57" s="91"/>
      <c r="E57" s="91"/>
      <c r="F57" s="91"/>
      <c r="G57" s="91"/>
      <c r="H57" s="91"/>
    </row>
    <row r="58" spans="1:8" ht="60" x14ac:dyDescent="0.25">
      <c r="A58" s="87">
        <v>300</v>
      </c>
      <c r="B58" s="88" t="s">
        <v>337</v>
      </c>
    </row>
    <row r="59" spans="1:8" ht="30" x14ac:dyDescent="0.25">
      <c r="A59" s="102">
        <v>310</v>
      </c>
      <c r="B59" s="129" t="s">
        <v>338</v>
      </c>
    </row>
    <row r="60" spans="1:8" ht="30" x14ac:dyDescent="0.25">
      <c r="A60" s="102">
        <v>320</v>
      </c>
      <c r="B60" s="129" t="s">
        <v>339</v>
      </c>
    </row>
    <row r="61" spans="1:8" ht="30" x14ac:dyDescent="0.25">
      <c r="A61" s="102">
        <v>330</v>
      </c>
      <c r="B61" s="129" t="s">
        <v>340</v>
      </c>
    </row>
    <row r="62" spans="1:8" x14ac:dyDescent="0.25">
      <c r="A62" s="163">
        <v>340</v>
      </c>
      <c r="B62" s="88" t="s">
        <v>341</v>
      </c>
    </row>
    <row r="63" spans="1:8" x14ac:dyDescent="0.25">
      <c r="A63" s="102">
        <v>350</v>
      </c>
      <c r="B63" s="129" t="s">
        <v>342</v>
      </c>
    </row>
    <row r="64" spans="1:8" ht="30" x14ac:dyDescent="0.25">
      <c r="A64" s="102">
        <v>360</v>
      </c>
      <c r="B64" s="129" t="s">
        <v>343</v>
      </c>
      <c r="E64" s="181">
        <v>1</v>
      </c>
    </row>
    <row r="65" spans="1:8" ht="30" x14ac:dyDescent="0.25">
      <c r="A65" s="111">
        <v>361</v>
      </c>
      <c r="B65" s="129" t="s">
        <v>344</v>
      </c>
    </row>
    <row r="66" spans="1:8" ht="30" x14ac:dyDescent="0.25">
      <c r="A66" s="111">
        <v>362</v>
      </c>
      <c r="B66" s="129" t="s">
        <v>345</v>
      </c>
    </row>
    <row r="67" spans="1:8" ht="30" x14ac:dyDescent="0.25">
      <c r="A67" s="102">
        <v>370</v>
      </c>
      <c r="B67" s="129" t="s">
        <v>346</v>
      </c>
    </row>
    <row r="68" spans="1:8" ht="30" x14ac:dyDescent="0.25">
      <c r="A68" s="111">
        <v>371</v>
      </c>
      <c r="B68" s="129" t="s">
        <v>347</v>
      </c>
    </row>
    <row r="69" spans="1:8" ht="30" x14ac:dyDescent="0.25">
      <c r="A69" s="102">
        <v>380</v>
      </c>
      <c r="B69" s="129" t="s">
        <v>348</v>
      </c>
    </row>
    <row r="70" spans="1:8" ht="30" x14ac:dyDescent="0.25">
      <c r="A70" s="111">
        <v>381</v>
      </c>
      <c r="B70" s="129" t="s">
        <v>349</v>
      </c>
    </row>
    <row r="71" spans="1:8" x14ac:dyDescent="0.25">
      <c r="A71" s="102">
        <v>390</v>
      </c>
      <c r="B71" s="129" t="s">
        <v>350</v>
      </c>
    </row>
    <row r="72" spans="1:8" ht="15.95" customHeight="1" x14ac:dyDescent="0.25">
      <c r="A72" s="111">
        <v>391</v>
      </c>
      <c r="B72" s="129" t="s">
        <v>351</v>
      </c>
    </row>
    <row r="73" spans="1:8" ht="30" x14ac:dyDescent="0.25">
      <c r="A73" s="111">
        <v>392</v>
      </c>
      <c r="B73" s="129" t="s">
        <v>352</v>
      </c>
    </row>
    <row r="74" spans="1:8" ht="30" x14ac:dyDescent="0.25">
      <c r="A74" s="111">
        <v>393</v>
      </c>
      <c r="B74" s="129" t="s">
        <v>353</v>
      </c>
    </row>
    <row r="75" spans="1:8" ht="30" x14ac:dyDescent="0.25">
      <c r="A75" s="111">
        <v>394</v>
      </c>
      <c r="B75" s="129" t="s">
        <v>354</v>
      </c>
    </row>
    <row r="76" spans="1:8" ht="30" x14ac:dyDescent="0.25">
      <c r="A76" s="111">
        <v>395</v>
      </c>
      <c r="B76" s="129" t="s">
        <v>355</v>
      </c>
    </row>
    <row r="77" spans="1:8" ht="30.75" thickBot="1" x14ac:dyDescent="0.3">
      <c r="A77" s="165">
        <v>396</v>
      </c>
      <c r="B77" s="130" t="s">
        <v>356</v>
      </c>
    </row>
    <row r="78" spans="1:8" s="92" customFormat="1" ht="6.95" customHeight="1" thickBot="1" x14ac:dyDescent="0.3">
      <c r="A78" s="189"/>
      <c r="B78" s="190"/>
      <c r="C78" s="91"/>
      <c r="D78" s="91"/>
      <c r="E78" s="91"/>
      <c r="F78" s="91"/>
      <c r="G78" s="91"/>
      <c r="H78" s="91"/>
    </row>
    <row r="79" spans="1:8" ht="30" x14ac:dyDescent="0.25">
      <c r="A79" s="191">
        <v>400</v>
      </c>
      <c r="B79" s="192" t="s">
        <v>357</v>
      </c>
    </row>
    <row r="80" spans="1:8" ht="30" x14ac:dyDescent="0.25">
      <c r="A80" s="193">
        <v>420</v>
      </c>
      <c r="B80" s="129" t="s">
        <v>358</v>
      </c>
    </row>
    <row r="81" spans="1:8" ht="45" x14ac:dyDescent="0.25">
      <c r="A81" s="194">
        <v>430</v>
      </c>
      <c r="B81" s="129" t="s">
        <v>359</v>
      </c>
    </row>
    <row r="82" spans="1:8" x14ac:dyDescent="0.25">
      <c r="A82" s="163">
        <v>440</v>
      </c>
      <c r="B82" s="88" t="s">
        <v>360</v>
      </c>
    </row>
    <row r="83" spans="1:8" ht="90" x14ac:dyDescent="0.25">
      <c r="A83" s="163">
        <v>450</v>
      </c>
      <c r="B83" s="129" t="s">
        <v>361</v>
      </c>
    </row>
    <row r="84" spans="1:8" x14ac:dyDescent="0.25">
      <c r="A84" s="195">
        <v>460</v>
      </c>
      <c r="B84" s="196" t="s">
        <v>362</v>
      </c>
    </row>
    <row r="85" spans="1:8" x14ac:dyDescent="0.25">
      <c r="A85" s="100">
        <v>470</v>
      </c>
      <c r="B85" s="129" t="s">
        <v>363</v>
      </c>
    </row>
    <row r="86" spans="1:8" ht="15.75" thickBot="1" x14ac:dyDescent="0.3">
      <c r="A86" s="197">
        <v>490</v>
      </c>
      <c r="B86" s="130" t="s">
        <v>364</v>
      </c>
    </row>
    <row r="87" spans="1:8" s="92" customFormat="1" ht="6.95" customHeight="1" x14ac:dyDescent="0.25">
      <c r="A87" s="89"/>
      <c r="B87" s="90"/>
      <c r="C87" s="91"/>
      <c r="D87" s="91"/>
      <c r="E87" s="91"/>
      <c r="F87" s="91"/>
      <c r="G87" s="91"/>
      <c r="H87" s="91"/>
    </row>
    <row r="88" spans="1:8" ht="60.75" thickBot="1" x14ac:dyDescent="0.3">
      <c r="A88" s="198">
        <v>500</v>
      </c>
      <c r="B88" s="199" t="s">
        <v>365</v>
      </c>
    </row>
    <row r="89" spans="1:8" s="92" customFormat="1" ht="6.95" customHeight="1" x14ac:dyDescent="0.25">
      <c r="A89" s="89"/>
      <c r="B89" s="90"/>
      <c r="C89" s="91"/>
      <c r="D89" s="91"/>
      <c r="E89" s="91"/>
      <c r="F89" s="91"/>
      <c r="G89" s="91"/>
      <c r="H89" s="91"/>
    </row>
    <row r="90" spans="1:8" ht="90" x14ac:dyDescent="0.25">
      <c r="A90" s="87">
        <v>600</v>
      </c>
      <c r="B90" s="88" t="s">
        <v>366</v>
      </c>
    </row>
    <row r="91" spans="1:8" x14ac:dyDescent="0.25">
      <c r="A91" s="163">
        <v>610</v>
      </c>
      <c r="B91" s="101" t="s">
        <v>367</v>
      </c>
    </row>
    <row r="92" spans="1:8" ht="15.75" thickBot="1" x14ac:dyDescent="0.3">
      <c r="A92" s="166">
        <v>620</v>
      </c>
      <c r="B92" s="106" t="s">
        <v>368</v>
      </c>
    </row>
    <row r="93" spans="1:8" s="92" customFormat="1" ht="6.95" customHeight="1" x14ac:dyDescent="0.25">
      <c r="A93" s="89"/>
      <c r="B93" s="90"/>
      <c r="C93" s="91"/>
      <c r="D93" s="91"/>
      <c r="E93" s="91"/>
      <c r="F93" s="91"/>
      <c r="G93" s="91"/>
      <c r="H93" s="91"/>
    </row>
    <row r="94" spans="1:8" ht="45.75" thickBot="1" x14ac:dyDescent="0.3">
      <c r="A94" s="198">
        <v>700</v>
      </c>
      <c r="B94" s="199" t="s">
        <v>369</v>
      </c>
    </row>
    <row r="95" spans="1:8" s="92" customFormat="1" ht="6.95" customHeight="1" x14ac:dyDescent="0.25">
      <c r="A95" s="89"/>
      <c r="B95" s="90"/>
      <c r="C95" s="91"/>
      <c r="D95" s="91"/>
      <c r="E95" s="91"/>
      <c r="F95" s="91"/>
      <c r="G95" s="91"/>
      <c r="H95" s="91"/>
    </row>
    <row r="96" spans="1:8" ht="60" x14ac:dyDescent="0.25">
      <c r="A96" s="87">
        <v>800</v>
      </c>
      <c r="B96" s="88" t="s">
        <v>370</v>
      </c>
    </row>
    <row r="97" spans="1:8" ht="32.25" customHeight="1" x14ac:dyDescent="0.25">
      <c r="A97" s="102">
        <v>810</v>
      </c>
      <c r="B97" s="129" t="s">
        <v>371</v>
      </c>
    </row>
    <row r="98" spans="1:8" ht="30" x14ac:dyDescent="0.25">
      <c r="A98" s="102">
        <v>820</v>
      </c>
      <c r="B98" s="129" t="s">
        <v>372</v>
      </c>
    </row>
    <row r="99" spans="1:8" ht="45" x14ac:dyDescent="0.25">
      <c r="A99" s="102">
        <v>830</v>
      </c>
      <c r="B99" s="129" t="s">
        <v>373</v>
      </c>
    </row>
    <row r="100" spans="1:8" ht="45" x14ac:dyDescent="0.25">
      <c r="A100" s="102">
        <v>840</v>
      </c>
      <c r="B100" s="129" t="s">
        <v>374</v>
      </c>
    </row>
    <row r="101" spans="1:8" ht="45" x14ac:dyDescent="0.25">
      <c r="A101" s="102">
        <v>850</v>
      </c>
      <c r="B101" s="129" t="s">
        <v>375</v>
      </c>
    </row>
    <row r="102" spans="1:8" ht="15.75" thickBot="1" x14ac:dyDescent="0.3">
      <c r="A102" s="105">
        <v>860</v>
      </c>
      <c r="B102" s="130" t="s">
        <v>376</v>
      </c>
    </row>
    <row r="103" spans="1:8" s="92" customFormat="1" ht="6.95" customHeight="1" x14ac:dyDescent="0.25">
      <c r="A103" s="89"/>
      <c r="B103" s="90"/>
      <c r="C103" s="91"/>
      <c r="D103" s="91"/>
      <c r="E103" s="91"/>
      <c r="F103" s="91"/>
      <c r="G103" s="91"/>
      <c r="H103" s="91"/>
    </row>
    <row r="104" spans="1:8" ht="45" x14ac:dyDescent="0.25">
      <c r="A104" s="93">
        <v>900</v>
      </c>
      <c r="B104" s="88" t="s">
        <v>377</v>
      </c>
    </row>
    <row r="105" spans="1:8" ht="30" x14ac:dyDescent="0.25">
      <c r="A105" s="200"/>
      <c r="B105" s="88" t="s">
        <v>378</v>
      </c>
    </row>
    <row r="106" spans="1:8" x14ac:dyDescent="0.25">
      <c r="A106" s="200">
        <v>910</v>
      </c>
      <c r="B106" s="88" t="s">
        <v>379</v>
      </c>
    </row>
    <row r="107" spans="1:8" ht="15.75" thickBot="1" x14ac:dyDescent="0.3">
      <c r="A107" s="201">
        <v>920</v>
      </c>
      <c r="B107" s="114" t="s">
        <v>380</v>
      </c>
    </row>
    <row r="108" spans="1:8" s="92" customFormat="1" ht="6.95" customHeight="1" x14ac:dyDescent="0.25">
      <c r="A108" s="89"/>
      <c r="B108" s="90"/>
      <c r="C108" s="91"/>
      <c r="D108" s="91"/>
      <c r="E108" s="91"/>
      <c r="F108" s="91"/>
      <c r="G108" s="91"/>
      <c r="H108" s="91"/>
    </row>
    <row r="109" spans="1:8" ht="30.75" thickBot="1" x14ac:dyDescent="0.3">
      <c r="A109" s="202" t="s">
        <v>313</v>
      </c>
      <c r="B109" s="114" t="s">
        <v>381</v>
      </c>
    </row>
  </sheetData>
  <pageMargins left="0.7" right="0.7" top="0.75" bottom="0.75" header="0.3" footer="0.3"/>
  <pageSetup scale="7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D4A3EC0020B44F93019580CF4D642E" ma:contentTypeVersion="28" ma:contentTypeDescription="Create a new document." ma:contentTypeScope="" ma:versionID="06741e460f85220bfd3ec1247d3de744">
  <xsd:schema xmlns:xsd="http://www.w3.org/2001/XMLSchema" xmlns:xs="http://www.w3.org/2001/XMLSchema" xmlns:p="http://schemas.microsoft.com/office/2006/metadata/properties" xmlns:ns1="http://schemas.microsoft.com/sharepoint/v3" xmlns:ns2="edb173ee-3fb8-4f75-bf43-79a22ca96f2e" xmlns:ns3="9224003f-e6e7-470a-941a-44de56618887" targetNamespace="http://schemas.microsoft.com/office/2006/metadata/properties" ma:root="true" ma:fieldsID="54eaaf796b0db1ec07c5955adc1ca781" ns1:_="" ns2:_="" ns3:_="">
    <xsd:import namespace="http://schemas.microsoft.com/sharepoint/v3"/>
    <xsd:import namespace="edb173ee-3fb8-4f75-bf43-79a22ca96f2e"/>
    <xsd:import namespace="9224003f-e6e7-470a-941a-44de56618887"/>
    <xsd:element name="properties">
      <xsd:complexType>
        <xsd:sequence>
          <xsd:element name="documentManagement">
            <xsd:complexType>
              <xsd:all>
                <xsd:element ref="ns2:Dateandtime" minOccurs="0"/>
                <xsd:element ref="ns2:NOC_x002d_FIP"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DateTimeMo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b173ee-3fb8-4f75-bf43-79a22ca96f2e" elementFormDefault="qualified">
    <xsd:import namespace="http://schemas.microsoft.com/office/2006/documentManagement/types"/>
    <xsd:import namespace="http://schemas.microsoft.com/office/infopath/2007/PartnerControls"/>
    <xsd:element name="Dateandtime" ma:index="2" nillable="true" ma:displayName="Date and time" ma:format="DateTime" ma:internalName="Dateandtime" ma:readOnly="false">
      <xsd:simpleType>
        <xsd:restriction base="dms:DateTime"/>
      </xsd:simpleType>
    </xsd:element>
    <xsd:element name="NOC_x002d_FIP" ma:index="4" nillable="true" ma:displayName="NOC-FIP" ma:description="School received or is continuing under a Notice Of Concern (NOC) or is required to submit a Financial Improvement Plan (FIP)" ma:format="Dropdown" ma:internalName="NOC_x002d_FIP"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OCR" ma:index="19" nillable="true" ma:displayName="Extracted Text" ma:hidden="true" ma:internalName="MediaServiceOCR"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hidden="true" ma:internalName="MediaServiceLocation" ma:readOnly="true">
      <xsd:simpleType>
        <xsd:restriction base="dms:Text"/>
      </xsd:simpleType>
    </xsd:element>
    <xsd:element name="MediaLengthInSeconds" ma:index="23" nillable="true" ma:displayName="Length (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TimeMod" ma:index="30" nillable="true" ma:displayName="Date &amp; Time Mod" ma:format="DateTime" ma:hidden="true" ma:internalName="DateTimeMo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24003f-e6e7-470a-941a-44de5661888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1d1bbaf-8935-41e2-b6d1-001bd16c079b}" ma:internalName="TaxCatchAll" ma:readOnly="false" ma:showField="CatchAllData" ma:web="9224003f-e6e7-470a-941a-44de566188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db173ee-3fb8-4f75-bf43-79a22ca96f2e">
      <Terms xmlns="http://schemas.microsoft.com/office/infopath/2007/PartnerControls"/>
    </lcf76f155ced4ddcb4097134ff3c332f>
    <TaxCatchAll xmlns="9224003f-e6e7-470a-941a-44de56618887" xsi:nil="true"/>
    <_ip_UnifiedCompliancePolicyProperties xmlns="http://schemas.microsoft.com/sharepoint/v3" xsi:nil="true"/>
    <DateTimeMod xmlns="edb173ee-3fb8-4f75-bf43-79a22ca96f2e" xsi:nil="true"/>
    <Dateandtime xmlns="edb173ee-3fb8-4f75-bf43-79a22ca96f2e" xsi:nil="true"/>
    <NOC_x002d_FIP xmlns="edb173ee-3fb8-4f75-bf43-79a22ca96f2e" xsi:nil="true"/>
  </documentManagement>
</p:properties>
</file>

<file path=customXml/itemProps1.xml><?xml version="1.0" encoding="utf-8"?>
<ds:datastoreItem xmlns:ds="http://schemas.openxmlformats.org/officeDocument/2006/customXml" ds:itemID="{A2C55153-AFE8-446C-B9AA-716805286B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b173ee-3fb8-4f75-bf43-79a22ca96f2e"/>
    <ds:schemaRef ds:uri="9224003f-e6e7-470a-941a-44de56618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8D8DC5-AD06-4F03-B795-B93EE81B2C6C}">
  <ds:schemaRefs>
    <ds:schemaRef ds:uri="http://schemas.microsoft.com/sharepoint/v3/contenttype/forms"/>
  </ds:schemaRefs>
</ds:datastoreItem>
</file>

<file path=customXml/itemProps3.xml><?xml version="1.0" encoding="utf-8"?>
<ds:datastoreItem xmlns:ds="http://schemas.openxmlformats.org/officeDocument/2006/customXml" ds:itemID="{FBE56756-4344-4772-898C-CF914946878C}">
  <ds:schemaRefs>
    <ds:schemaRef ds:uri="http://schemas.microsoft.com/office/2006/metadata/properties"/>
    <ds:schemaRef ds:uri="http://schemas.microsoft.com/office/infopath/2007/PartnerControls"/>
    <ds:schemaRef ds:uri="http://schemas.microsoft.com/sharepoint/v3"/>
    <ds:schemaRef ds:uri="edb173ee-3fb8-4f75-bf43-79a22ca96f2e"/>
    <ds:schemaRef ds:uri="9224003f-e6e7-470a-941a-44de5661888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ENROLLMENT</vt:lpstr>
      <vt:lpstr>REVENUES</vt:lpstr>
      <vt:lpstr>EXPENDITURES</vt:lpstr>
      <vt:lpstr>FUND Xfers</vt:lpstr>
      <vt:lpstr>DEBT Schdl</vt:lpstr>
      <vt:lpstr>NDE CofA-&gt;</vt:lpstr>
      <vt:lpstr>Funds</vt:lpstr>
      <vt:lpstr>Revenue</vt:lpstr>
      <vt:lpstr>Programs</vt:lpstr>
      <vt:lpstr>Function Codes</vt:lpstr>
      <vt:lpstr>Object Codes</vt:lpstr>
      <vt:lpstr>Projects-Grants</vt:lpstr>
      <vt:lpstr>Projects-States</vt:lpstr>
      <vt:lpstr>Projects-Federal Pass-through</vt:lpstr>
      <vt:lpstr>Projects-Direct Federal</vt:lpstr>
      <vt:lpstr>Projects-Federal Relief</vt:lpstr>
      <vt:lpstr>'Function Codes'!Print_Area</vt:lpstr>
      <vt:lpstr>Funds!Print_Area</vt:lpstr>
      <vt:lpstr>'Object Codes'!Print_Area</vt:lpstr>
      <vt:lpstr>Programs!Print_Area</vt:lpstr>
      <vt:lpstr>'Projects-Direct Federal'!Print_Area</vt:lpstr>
      <vt:lpstr>'Projects-Federal Pass-through'!Print_Area</vt:lpstr>
      <vt:lpstr>'Projects-Federal Relief'!Print_Area</vt:lpstr>
      <vt:lpstr>'Projects-Grants'!Print_Area</vt:lpstr>
      <vt:lpstr>'Projects-States'!Print_Area</vt:lpstr>
      <vt:lpstr>Revenue!Print_Area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Dusty Casey</dc:creator>
  <cp:lastModifiedBy>Katie Broughton</cp:lastModifiedBy>
  <dcterms:created xsi:type="dcterms:W3CDTF">2025-04-29T19:55:16Z</dcterms:created>
  <dcterms:modified xsi:type="dcterms:W3CDTF">2025-05-07T15:53:49Z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0x01010072D4A3EC0020B44F93019580CF4D642E</vt:lpwstr>
  </property>
</Properties>
</file>